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igs.local\dfs\Home\A0476\NP3課（2024～）\書籍（持ち込み検討など）\OOVL活用入門\"/>
    </mc:Choice>
  </mc:AlternateContent>
  <xr:revisionPtr revIDLastSave="0" documentId="13_ncr:1_{4BA03963-D303-4563-B843-C7CEE12F3D6A}" xr6:coauthVersionLast="47" xr6:coauthVersionMax="47" xr10:uidLastSave="{00000000-0000-0000-0000-000000000000}"/>
  <bookViews>
    <workbookView xWindow="-120" yWindow="-120" windowWidth="29040" windowHeight="15720" activeTab="3" xr2:uid="{FABC65BE-97B4-40BF-A69B-D249DA0C0466}"/>
  </bookViews>
  <sheets>
    <sheet name="ご案内" sheetId="4" r:id="rId1"/>
    <sheet name="1)OOVL日本版" sheetId="1" r:id="rId2"/>
    <sheet name="2)OOVL表" sheetId="2" r:id="rId3"/>
    <sheet name="3)自動計算"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5" i="6" l="1"/>
  <c r="V25" i="6"/>
  <c r="Q25" i="6"/>
  <c r="L25" i="6"/>
  <c r="G25" i="6"/>
  <c r="B25" i="6"/>
  <c r="AA23" i="6"/>
  <c r="V23" i="6"/>
  <c r="Q23" i="6"/>
  <c r="L23" i="6"/>
  <c r="G23" i="6"/>
  <c r="B23" i="6"/>
  <c r="AA21" i="6"/>
  <c r="V21" i="6"/>
  <c r="Q21" i="6"/>
  <c r="U21" i="6" s="1"/>
  <c r="L21" i="6"/>
  <c r="P21" i="6" s="1"/>
  <c r="G21" i="6"/>
  <c r="B21" i="6"/>
  <c r="AA19" i="6"/>
  <c r="V19" i="6"/>
  <c r="Q19" i="6"/>
  <c r="U19" i="6" s="1"/>
  <c r="L19" i="6"/>
  <c r="P19" i="6" s="1"/>
  <c r="G19" i="6"/>
  <c r="B19" i="6"/>
  <c r="AA17" i="6"/>
  <c r="V17" i="6"/>
  <c r="Q17" i="6"/>
  <c r="L17" i="6"/>
  <c r="G17" i="6"/>
  <c r="B17" i="6"/>
  <c r="AB15" i="6"/>
  <c r="AC17" i="6" s="1"/>
  <c r="AC19" i="6" s="1"/>
  <c r="AC21" i="6" s="1"/>
  <c r="AC23" i="6" s="1"/>
  <c r="AC25" i="6" s="1"/>
  <c r="W15" i="6"/>
  <c r="X17" i="6" s="1"/>
  <c r="X19" i="6" s="1"/>
  <c r="X21" i="6" s="1"/>
  <c r="X23" i="6" s="1"/>
  <c r="X25" i="6" s="1"/>
  <c r="R15" i="6"/>
  <c r="S17" i="6" s="1"/>
  <c r="S19" i="6" s="1"/>
  <c r="S21" i="6" s="1"/>
  <c r="S23" i="6" s="1"/>
  <c r="S25" i="6" s="1"/>
  <c r="M15" i="6"/>
  <c r="N17" i="6" s="1"/>
  <c r="N19" i="6" s="1"/>
  <c r="N21" i="6" s="1"/>
  <c r="N23" i="6" s="1"/>
  <c r="N25" i="6" s="1"/>
  <c r="H15" i="6"/>
  <c r="I17" i="6" s="1"/>
  <c r="I19" i="6" s="1"/>
  <c r="I21" i="6" s="1"/>
  <c r="I23" i="6" s="1"/>
  <c r="I25" i="6" s="1"/>
  <c r="C15" i="6"/>
  <c r="D17" i="6" s="1"/>
  <c r="D19" i="6" s="1"/>
  <c r="D21" i="6" s="1"/>
  <c r="D23" i="6" s="1"/>
  <c r="D25" i="6" s="1"/>
  <c r="Z19" i="6" l="1"/>
  <c r="Z21" i="6"/>
  <c r="AE19" i="6"/>
  <c r="AE21" i="6"/>
  <c r="F23" i="6"/>
  <c r="F21" i="6"/>
  <c r="F17" i="6"/>
  <c r="K21" i="6"/>
  <c r="K23" i="6"/>
  <c r="U23" i="6"/>
  <c r="K17" i="6"/>
  <c r="Z23" i="6"/>
  <c r="P17" i="6"/>
  <c r="AE23" i="6"/>
  <c r="U17" i="6"/>
  <c r="F25" i="6"/>
  <c r="Z17" i="6"/>
  <c r="K25" i="6"/>
  <c r="P25" i="6"/>
  <c r="F19" i="6"/>
  <c r="Z25" i="6"/>
  <c r="P23" i="6"/>
  <c r="U25" i="6"/>
  <c r="K19" i="6"/>
  <c r="AE25" i="6"/>
  <c r="AE17" i="6"/>
  <c r="AF20" i="6" l="1"/>
  <c r="AF16" i="6"/>
  <c r="AF22" i="6"/>
  <c r="AF24" i="6"/>
  <c r="AF18" i="6"/>
</calcChain>
</file>

<file path=xl/sharedStrings.xml><?xml version="1.0" encoding="utf-8"?>
<sst xmlns="http://schemas.openxmlformats.org/spreadsheetml/2006/main" count="117" uniqueCount="35">
  <si>
    <t>● OOVL表作成用ファイル ダウンロードのご案内</t>
  </si>
  <si>
    <t>本ファイルには3枚のシートがあります。</t>
    <rPh sb="0" eb="1">
      <t>ホン</t>
    </rPh>
    <phoneticPr fontId="1"/>
  </si>
  <si>
    <t>　OOVLをご存知ない人に提示する場合はこちらが便利です。</t>
  </si>
  <si>
    <r>
      <t>②「</t>
    </r>
    <r>
      <rPr>
        <b/>
        <sz val="10.5"/>
        <color rgb="FF0070C0"/>
        <rFont val="ＭＳ ゴシック"/>
        <family val="3"/>
        <charset val="128"/>
      </rPr>
      <t>2）OOVL表</t>
    </r>
    <r>
      <rPr>
        <sz val="10.5"/>
        <color theme="1"/>
        <rFont val="ＭＳ 明朝"/>
        <family val="1"/>
        <charset val="128"/>
      </rPr>
      <t>」は、１）のOOVL表のみ取り出したものです。</t>
    </r>
    <phoneticPr fontId="1"/>
  </si>
  <si>
    <t>　OOVLをご存知の人と共有する場合や、点数化しない場合はこちらが便利です。</t>
  </si>
  <si>
    <r>
      <t>③「</t>
    </r>
    <r>
      <rPr>
        <b/>
        <sz val="10.5"/>
        <color rgb="FF0070C0"/>
        <rFont val="ＭＳ ゴシック"/>
        <family val="3"/>
        <charset val="128"/>
      </rPr>
      <t>3）自動計算</t>
    </r>
    <r>
      <rPr>
        <sz val="10.5"/>
        <color theme="1"/>
        <rFont val="ＭＳ 明朝"/>
        <family val="1"/>
        <charset val="128"/>
      </rPr>
      <t>」は重みづけと実現可能性をプルダウンメニューで選ぶと</t>
    </r>
    <phoneticPr fontId="1"/>
  </si>
  <si>
    <t>　自動的に点数が計算されます。</t>
  </si>
  <si>
    <r>
      <t>※OOVL表を臨床においてご利用される場合、。</t>
    </r>
    <r>
      <rPr>
        <sz val="9"/>
        <color theme="1"/>
        <rFont val="ＭＳ 明朝"/>
        <family val="1"/>
        <charset val="128"/>
      </rPr>
      <t> </t>
    </r>
    <phoneticPr fontId="1"/>
  </si>
  <si>
    <t>OOVLを用いた研究発表や実践報告を学会等で行う場合は許諾申請の必要はありませんが、</t>
    <phoneticPr fontId="1"/>
  </si>
  <si>
    <t>OOVLについての解説記事等での使用の場合は下記に転載許諾申請が必要です。</t>
    <phoneticPr fontId="1"/>
  </si>
  <si>
    <t>　医学書院出版総務部著作権係</t>
    <phoneticPr fontId="1"/>
  </si>
  <si>
    <t>OOVL日本版</t>
    <phoneticPr fontId="1"/>
  </si>
  <si>
    <t>【意思決定支援ツール：OOVL日本版】</t>
    <phoneticPr fontId="1"/>
  </si>
  <si>
    <r>
      <t>OOVLは本人だけでなく，家族や医療者の意思決定も支援するために開発されたツールである。問題の整理と検討を通して，思考の整理を図る。
　　    ⓪ 誰の意思決定を支援するか？
　　　① 問題の特定……問題は何か？
　　</t>
    </r>
    <r>
      <rPr>
        <b/>
        <sz val="11"/>
        <color rgb="FFFF0000"/>
        <rFont val="游ゴシック"/>
        <family val="3"/>
        <charset val="128"/>
        <scheme val="minor"/>
      </rPr>
      <t>O</t>
    </r>
    <r>
      <rPr>
        <sz val="11"/>
        <color theme="1"/>
        <rFont val="游ゴシック"/>
        <family val="2"/>
        <charset val="128"/>
        <scheme val="minor"/>
      </rPr>
      <t xml:space="preserve"> ② 選択肢の列挙……選択肢は何か？　</t>
    </r>
    <r>
      <rPr>
        <sz val="11"/>
        <color rgb="FFFF0000"/>
        <rFont val="游ゴシック"/>
        <family val="3"/>
        <charset val="128"/>
        <scheme val="minor"/>
      </rPr>
      <t>Options</t>
    </r>
    <r>
      <rPr>
        <sz val="11"/>
        <color theme="1"/>
        <rFont val="游ゴシック"/>
        <family val="2"/>
        <charset val="128"/>
        <scheme val="minor"/>
      </rPr>
      <t xml:space="preserve">
　　</t>
    </r>
    <r>
      <rPr>
        <b/>
        <sz val="11"/>
        <color rgb="FFFF0000"/>
        <rFont val="游ゴシック"/>
        <family val="3"/>
        <charset val="128"/>
        <scheme val="minor"/>
      </rPr>
      <t xml:space="preserve">O </t>
    </r>
    <r>
      <rPr>
        <sz val="11"/>
        <color theme="1"/>
        <rFont val="游ゴシック"/>
        <family val="2"/>
        <charset val="128"/>
        <scheme val="minor"/>
      </rPr>
      <t>③ 判断基準（成果）の特定
　　　　 ……判断の基準となるものは？どのような成果をあげたいのか？</t>
    </r>
    <r>
      <rPr>
        <sz val="11"/>
        <color rgb="FFFF0000"/>
        <rFont val="游ゴシック"/>
        <family val="3"/>
        <charset val="128"/>
        <scheme val="minor"/>
      </rPr>
      <t>Outcomes</t>
    </r>
    <r>
      <rPr>
        <sz val="11"/>
        <color theme="1"/>
        <rFont val="游ゴシック"/>
        <family val="2"/>
        <charset val="128"/>
        <scheme val="minor"/>
      </rPr>
      <t>　　　　　　　　　　　　　　　　　　　　　　　　　　　　　　　　　　
　　</t>
    </r>
    <r>
      <rPr>
        <b/>
        <sz val="11"/>
        <color rgb="FFFF0000"/>
        <rFont val="游ゴシック"/>
        <family val="3"/>
        <charset val="128"/>
        <scheme val="minor"/>
      </rPr>
      <t>V</t>
    </r>
    <r>
      <rPr>
        <sz val="11"/>
        <color theme="1"/>
        <rFont val="游ゴシック"/>
        <family val="2"/>
        <charset val="128"/>
        <scheme val="minor"/>
      </rPr>
      <t xml:space="preserve"> ④ 判断基準（成果）の重みづけ
　　　　……基準・成果の中で，どれを重要視するのか？　</t>
    </r>
    <r>
      <rPr>
        <sz val="11"/>
        <color rgb="FFFF0000"/>
        <rFont val="游ゴシック"/>
        <family val="3"/>
        <charset val="128"/>
        <scheme val="minor"/>
      </rPr>
      <t>Values</t>
    </r>
    <r>
      <rPr>
        <sz val="11"/>
        <color theme="1"/>
        <rFont val="游ゴシック"/>
        <family val="2"/>
        <charset val="128"/>
        <scheme val="minor"/>
      </rPr>
      <t xml:space="preserve">
　　</t>
    </r>
    <r>
      <rPr>
        <b/>
        <sz val="11"/>
        <color rgb="FFFF0000"/>
        <rFont val="游ゴシック"/>
        <family val="3"/>
        <charset val="128"/>
        <scheme val="minor"/>
      </rPr>
      <t xml:space="preserve">L </t>
    </r>
    <r>
      <rPr>
        <sz val="11"/>
        <color theme="1"/>
        <rFont val="游ゴシック"/>
        <family val="2"/>
        <charset val="128"/>
        <scheme val="minor"/>
      </rPr>
      <t>⑤ 実現可能性
　　　　 ……判断基準（成果）に基づき，選択肢を評価する　</t>
    </r>
    <r>
      <rPr>
        <sz val="11"/>
        <color rgb="FFFF0000"/>
        <rFont val="游ゴシック"/>
        <family val="3"/>
        <charset val="128"/>
        <scheme val="minor"/>
      </rPr>
      <t>Likelihoods</t>
    </r>
    <r>
      <rPr>
        <sz val="11"/>
        <color theme="1"/>
        <rFont val="游ゴシック"/>
        <family val="2"/>
        <charset val="128"/>
        <scheme val="minor"/>
      </rPr>
      <t xml:space="preserve">
         ⑥ 選択肢の決定……どの選択肢を選ぶのか？</t>
    </r>
    <phoneticPr fontId="1"/>
  </si>
  <si>
    <t>　誰の意思決定支援：</t>
    <phoneticPr fontId="1"/>
  </si>
  <si>
    <t>＊ポイント
●点数がすべてではない
 意思決定する際の
  参考にすぎない
●意思決定には現実の
  詳細な情報が必要</t>
    <phoneticPr fontId="1"/>
  </si>
  <si>
    <r>
      <rPr>
        <b/>
        <sz val="10"/>
        <rFont val="游ゴシック"/>
        <family val="3"/>
        <charset val="128"/>
        <scheme val="minor"/>
      </rPr>
      <t>➀問題の特定</t>
    </r>
    <r>
      <rPr>
        <b/>
        <sz val="10"/>
        <color rgb="FFFF0000"/>
        <rFont val="游ゴシック"/>
        <family val="3"/>
        <charset val="128"/>
        <scheme val="minor"/>
      </rPr>
      <t xml:space="preserve">
</t>
    </r>
    <phoneticPr fontId="1"/>
  </si>
  <si>
    <t>③判断基準（成果）の特定</t>
    <phoneticPr fontId="1"/>
  </si>
  <si>
    <r>
      <t>　　　</t>
    </r>
    <r>
      <rPr>
        <b/>
        <sz val="10"/>
        <color theme="1"/>
        <rFont val="ＭＳ Ｐ明朝"/>
        <family val="1"/>
        <charset val="128"/>
      </rPr>
      <t>④判断基準（成果）の重みづけ</t>
    </r>
  </si>
  <si>
    <t>②選択肢の列挙</t>
  </si>
  <si>
    <r>
      <t>重みづけ：最も重要→</t>
    </r>
    <r>
      <rPr>
        <b/>
        <sz val="11"/>
        <color theme="1"/>
        <rFont val="游ゴシック"/>
        <family val="3"/>
        <charset val="128"/>
        <scheme val="minor"/>
      </rPr>
      <t>＋＋＋</t>
    </r>
    <r>
      <rPr>
        <sz val="11"/>
        <color theme="1"/>
        <rFont val="游ゴシック"/>
        <family val="3"/>
        <charset val="128"/>
        <scheme val="minor"/>
      </rPr>
      <t>(×3）</t>
    </r>
    <r>
      <rPr>
        <sz val="11"/>
        <color theme="1"/>
        <rFont val="游ゴシック"/>
        <family val="2"/>
        <charset val="128"/>
        <scheme val="minor"/>
      </rPr>
      <t>、2番目に重要→</t>
    </r>
    <r>
      <rPr>
        <b/>
        <sz val="11"/>
        <color theme="1"/>
        <rFont val="游ゴシック"/>
        <family val="3"/>
        <charset val="128"/>
        <scheme val="minor"/>
      </rPr>
      <t>＋＋</t>
    </r>
    <r>
      <rPr>
        <sz val="11"/>
        <color theme="1"/>
        <rFont val="游ゴシック"/>
        <family val="3"/>
        <charset val="128"/>
        <scheme val="minor"/>
      </rPr>
      <t>(×2）</t>
    </r>
    <r>
      <rPr>
        <sz val="11"/>
        <color theme="1"/>
        <rFont val="游ゴシック"/>
        <family val="2"/>
        <charset val="128"/>
        <scheme val="minor"/>
      </rPr>
      <t>、3番目に重要→</t>
    </r>
    <r>
      <rPr>
        <b/>
        <sz val="11"/>
        <color theme="1"/>
        <rFont val="游ゴシック"/>
        <family val="3"/>
        <charset val="128"/>
        <scheme val="minor"/>
      </rPr>
      <t>＋</t>
    </r>
    <r>
      <rPr>
        <sz val="11"/>
        <color theme="1"/>
        <rFont val="游ゴシック"/>
        <family val="3"/>
        <charset val="128"/>
        <scheme val="minor"/>
      </rPr>
      <t>(×1）</t>
    </r>
    <phoneticPr fontId="1"/>
  </si>
  <si>
    <t>実現可能性：実現する→〇(3)、まあまあ実現する→△(2)、実現するかどうかわからない→×(1)</t>
    <phoneticPr fontId="1"/>
  </si>
  <si>
    <t>OOVL表</t>
    <rPh sb="4" eb="5">
      <t>ヒョウ</t>
    </rPh>
    <phoneticPr fontId="1"/>
  </si>
  <si>
    <t>本シートの使い方</t>
    <rPh sb="0" eb="1">
      <t>ホン</t>
    </rPh>
    <rPh sb="5" eb="6">
      <t>ツカ</t>
    </rPh>
    <rPh sb="7" eb="8">
      <t>カタ</t>
    </rPh>
    <phoneticPr fontId="1"/>
  </si>
  <si>
    <t>緑のセルで重みづけをプルダウンメニューから選択</t>
    <phoneticPr fontId="1"/>
  </si>
  <si>
    <t>オレンジのセルで実現可能性をプルダウンメニューから選択</t>
    <phoneticPr fontId="1"/>
  </si>
  <si>
    <t>→自動で点数が入力されます</t>
    <rPh sb="1" eb="3">
      <t>ジドウ</t>
    </rPh>
    <rPh sb="4" eb="6">
      <t>テンスウ</t>
    </rPh>
    <rPh sb="7" eb="9">
      <t>ニュウリョク</t>
    </rPh>
    <phoneticPr fontId="1"/>
  </si>
  <si>
    <r>
      <rPr>
        <b/>
        <sz val="10"/>
        <rFont val="游ゴシック"/>
        <family val="3"/>
        <charset val="128"/>
        <scheme val="minor"/>
      </rPr>
      <t xml:space="preserve">➀問題の特定 </t>
    </r>
    <r>
      <rPr>
        <b/>
        <sz val="10"/>
        <color rgb="FFFF0000"/>
        <rFont val="游ゴシック"/>
        <family val="3"/>
        <charset val="128"/>
        <scheme val="minor"/>
      </rPr>
      <t xml:space="preserve">
</t>
    </r>
    <phoneticPr fontId="1"/>
  </si>
  <si>
    <t>×</t>
    <phoneticPr fontId="1"/>
  </si>
  <si>
    <t>＝</t>
    <phoneticPr fontId="1"/>
  </si>
  <si>
    <t>※「OOVL日本版」は本書編者・内橋恵の登録商標です（商標登録第6898929号）。</t>
    <phoneticPr fontId="1"/>
  </si>
  <si>
    <t>※「OOVL日本版」は本書編者・内橋恵の登録商標です（商標登録第6898929号）。</t>
    <phoneticPr fontId="1"/>
  </si>
  <si>
    <t>メモ欄</t>
    <rPh sb="2" eb="3">
      <t>ラン</t>
    </rPh>
    <phoneticPr fontId="1"/>
  </si>
  <si>
    <t>作成者：</t>
    <rPh sb="0" eb="3">
      <t>サクセイシャ</t>
    </rPh>
    <phoneticPr fontId="1"/>
  </si>
  <si>
    <r>
      <t>①「</t>
    </r>
    <r>
      <rPr>
        <b/>
        <sz val="10.5"/>
        <color rgb="FF0070C0"/>
        <rFont val="ＭＳ ゴシック"/>
        <family val="3"/>
        <charset val="128"/>
      </rPr>
      <t>1）OOVL日本版</t>
    </r>
    <r>
      <rPr>
        <sz val="10.5"/>
        <color theme="1"/>
        <rFont val="ＭＳ 明朝"/>
        <family val="1"/>
        <charset val="128"/>
      </rPr>
      <t>」は本書17頁の表2と同じ内容です。</t>
    </r>
    <rPh sb="8" eb="11">
      <t>ニホンバン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</si>
</sst>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b/>
      <sz val="11"/>
      <color rgb="FF0070C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10"/>
      <color theme="1"/>
      <name val="ＭＳ Ｐ明朝"/>
      <family val="1"/>
      <charset val="128"/>
    </font>
    <font>
      <sz val="10.5"/>
      <color theme="1"/>
      <name val="ＭＳ Ｐ明朝"/>
      <family val="1"/>
      <charset val="128"/>
    </font>
    <font>
      <sz val="10"/>
      <color theme="1"/>
      <name val="ＭＳ Ｐ明朝"/>
      <family val="1"/>
      <charset val="128"/>
    </font>
    <font>
      <b/>
      <sz val="11"/>
      <color theme="1"/>
      <name val="游ゴシック"/>
      <family val="3"/>
      <charset val="128"/>
      <scheme val="minor"/>
    </font>
    <font>
      <sz val="11"/>
      <color theme="1"/>
      <name val="游ゴシック"/>
      <family val="3"/>
      <charset val="128"/>
      <scheme val="minor"/>
    </font>
    <font>
      <sz val="11"/>
      <color rgb="FFFF0000"/>
      <name val="游ゴシック"/>
      <family val="2"/>
      <charset val="128"/>
      <scheme val="minor"/>
    </font>
    <font>
      <b/>
      <sz val="14"/>
      <color theme="1"/>
      <name val="游ゴシック"/>
      <family val="3"/>
      <charset val="128"/>
      <scheme val="minor"/>
    </font>
    <font>
      <sz val="9"/>
      <color theme="1"/>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0"/>
      <color rgb="FFFF0000"/>
      <name val="Apple Color Emoji"/>
      <family val="3"/>
      <charset val="128"/>
    </font>
    <font>
      <b/>
      <sz val="10"/>
      <color rgb="FFFF0000"/>
      <name val="ＭＳ ゴシック"/>
      <family val="3"/>
      <charset val="128"/>
    </font>
    <font>
      <b/>
      <sz val="10"/>
      <color rgb="FFFF0000"/>
      <name val="ＭＳ Ｐ明朝"/>
      <family val="1"/>
      <charset val="128"/>
    </font>
    <font>
      <b/>
      <sz val="11"/>
      <color rgb="FFFF0000"/>
      <name val="游ゴシック"/>
      <family val="2"/>
      <charset val="128"/>
      <scheme val="minor"/>
    </font>
    <font>
      <sz val="10.5"/>
      <color theme="1"/>
      <name val="ＭＳ 明朝"/>
      <family val="1"/>
      <charset val="128"/>
    </font>
    <font>
      <sz val="9"/>
      <color theme="1"/>
      <name val="ＭＳ 明朝"/>
      <family val="1"/>
      <charset val="128"/>
    </font>
    <font>
      <sz val="10.5"/>
      <color theme="1"/>
      <name val="HG創英角ｺﾞｼｯｸUB"/>
      <family val="3"/>
      <charset val="128"/>
    </font>
    <font>
      <sz val="10.5"/>
      <color rgb="FF00B050"/>
      <name val="ＭＳ 明朝"/>
      <family val="1"/>
      <charset val="128"/>
    </font>
    <font>
      <b/>
      <sz val="10.5"/>
      <color rgb="FF0070C0"/>
      <name val="ＭＳ ゴシック"/>
      <family val="3"/>
      <charset val="128"/>
    </font>
    <font>
      <b/>
      <sz val="10"/>
      <color rgb="FF0070C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21">
    <border>
      <left/>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0" fillId="0" borderId="1" xfId="0" applyBorder="1">
      <alignment vertical="center"/>
    </xf>
    <xf numFmtId="0" fontId="6" fillId="0" borderId="8" xfId="0" applyFont="1" applyBorder="1" applyAlignment="1">
      <alignment vertical="center" wrapText="1"/>
    </xf>
    <xf numFmtId="0" fontId="7" fillId="0" borderId="11" xfId="0" applyFont="1" applyBorder="1" applyAlignment="1">
      <alignment horizontal="right" vertical="center" wrapText="1"/>
    </xf>
    <xf numFmtId="0" fontId="5" fillId="0" borderId="15" xfId="0" applyFont="1" applyBorder="1" applyAlignment="1">
      <alignment horizontal="left" vertical="center" wrapText="1"/>
    </xf>
    <xf numFmtId="0" fontId="6" fillId="0" borderId="13" xfId="0" applyFont="1" applyBorder="1" applyAlignment="1">
      <alignment vertical="center" wrapText="1"/>
    </xf>
    <xf numFmtId="0" fontId="6" fillId="0" borderId="1" xfId="0" applyFont="1" applyBorder="1" applyAlignment="1">
      <alignment vertical="center" wrapText="1"/>
    </xf>
    <xf numFmtId="0" fontId="11" fillId="0" borderId="0" xfId="0" applyFont="1">
      <alignment vertical="center"/>
    </xf>
    <xf numFmtId="0" fontId="12" fillId="0" borderId="0" xfId="0" applyFont="1">
      <alignment vertical="center"/>
    </xf>
    <xf numFmtId="0" fontId="6" fillId="0" borderId="0" xfId="0" applyFont="1" applyAlignment="1">
      <alignment vertical="center" wrapText="1"/>
    </xf>
    <xf numFmtId="49" fontId="15" fillId="2" borderId="18" xfId="0" applyNumberFormat="1" applyFont="1" applyFill="1" applyBorder="1" applyAlignment="1">
      <alignment vertical="center" wrapText="1"/>
    </xf>
    <xf numFmtId="0" fontId="4" fillId="2" borderId="18" xfId="0" applyFont="1" applyFill="1" applyBorder="1" applyAlignment="1">
      <alignment vertical="center" wrapText="1"/>
    </xf>
    <xf numFmtId="0" fontId="10" fillId="0" borderId="0" xfId="0" applyFont="1">
      <alignment vertical="center"/>
    </xf>
    <xf numFmtId="0" fontId="3" fillId="5" borderId="18" xfId="0" applyFont="1" applyFill="1" applyBorder="1" applyAlignment="1">
      <alignment vertical="center" wrapText="1"/>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12" fillId="2" borderId="18" xfId="0" applyFont="1" applyFill="1" applyBorder="1" applyAlignment="1">
      <alignment vertical="center" wrapText="1"/>
    </xf>
    <xf numFmtId="0" fontId="3" fillId="0" borderId="5" xfId="0" applyFont="1" applyBorder="1">
      <alignment vertical="center"/>
    </xf>
    <xf numFmtId="0" fontId="3" fillId="2" borderId="6" xfId="0" applyFont="1" applyFill="1" applyBorder="1">
      <alignment vertical="center"/>
    </xf>
    <xf numFmtId="0" fontId="3" fillId="2" borderId="7" xfId="0" applyFont="1" applyFill="1" applyBorder="1">
      <alignment vertical="center"/>
    </xf>
    <xf numFmtId="0" fontId="3" fillId="2" borderId="0" xfId="0" applyFont="1" applyFill="1">
      <alignment vertical="center"/>
    </xf>
    <xf numFmtId="0" fontId="0" fillId="0" borderId="8" xfId="0" applyBorder="1">
      <alignment vertical="center"/>
    </xf>
    <xf numFmtId="0" fontId="0" fillId="2" borderId="0" xfId="0" applyFill="1">
      <alignment vertical="center"/>
    </xf>
    <xf numFmtId="0" fontId="0" fillId="0" borderId="13" xfId="0" applyBorder="1">
      <alignment vertical="center"/>
    </xf>
    <xf numFmtId="0" fontId="10" fillId="0" borderId="1" xfId="0" applyFont="1" applyBorder="1">
      <alignment vertical="center"/>
    </xf>
    <xf numFmtId="0" fontId="0" fillId="0" borderId="14" xfId="0" applyBorder="1">
      <alignment vertical="center"/>
    </xf>
    <xf numFmtId="0" fontId="13" fillId="0" borderId="18" xfId="0" applyFont="1" applyBorder="1" applyAlignment="1">
      <alignment vertical="top" wrapText="1"/>
    </xf>
    <xf numFmtId="0" fontId="7" fillId="0" borderId="18" xfId="0" applyFont="1" applyBorder="1" applyAlignment="1">
      <alignment horizontal="right" vertical="center" wrapText="1"/>
    </xf>
    <xf numFmtId="0" fontId="5" fillId="0" borderId="18" xfId="0" applyFont="1" applyBorder="1" applyAlignment="1">
      <alignment horizontal="left" vertical="center" wrapText="1"/>
    </xf>
    <xf numFmtId="0" fontId="13" fillId="0" borderId="4" xfId="0" applyFont="1" applyBorder="1" applyAlignment="1">
      <alignment vertical="top" wrapText="1"/>
    </xf>
    <xf numFmtId="0" fontId="13" fillId="2" borderId="0" xfId="0" applyFont="1" applyFill="1" applyAlignment="1">
      <alignment horizontal="center" vertical="top" textRotation="255" wrapText="1"/>
    </xf>
    <xf numFmtId="0" fontId="3" fillId="2" borderId="12" xfId="0" applyFont="1" applyFill="1" applyBorder="1">
      <alignment vertical="center"/>
    </xf>
    <xf numFmtId="0" fontId="4" fillId="0" borderId="0" xfId="0" applyFont="1" applyAlignment="1">
      <alignment horizontal="center" vertical="top" textRotation="255" wrapText="1"/>
    </xf>
    <xf numFmtId="0" fontId="0" fillId="0" borderId="0" xfId="0" applyAlignment="1">
      <alignment horizontal="center" vertical="top" textRotation="255" wrapText="1"/>
    </xf>
    <xf numFmtId="0" fontId="0" fillId="0" borderId="1" xfId="0" applyBorder="1" applyAlignment="1" applyProtection="1">
      <alignment horizontal="left" vertical="center"/>
      <protection locked="0"/>
    </xf>
    <xf numFmtId="0" fontId="0" fillId="0" borderId="0" xfId="0" applyAlignment="1">
      <alignment horizontal="left" vertical="top" wrapText="1"/>
    </xf>
    <xf numFmtId="0" fontId="0" fillId="0" borderId="0" xfId="0" applyAlignment="1">
      <alignment horizontal="left" vertical="center" wrapText="1"/>
    </xf>
    <xf numFmtId="0" fontId="17" fillId="4" borderId="18" xfId="0" applyFont="1" applyFill="1" applyBorder="1" applyAlignment="1" applyProtection="1">
      <alignment horizontal="center" vertical="center" wrapText="1"/>
      <protection locked="0"/>
    </xf>
    <xf numFmtId="0" fontId="18" fillId="5" borderId="18" xfId="0" applyFont="1" applyFill="1" applyBorder="1" applyAlignment="1">
      <alignment horizontal="center" vertical="center" wrapText="1"/>
    </xf>
    <xf numFmtId="0" fontId="7" fillId="0" borderId="18" xfId="0" applyFont="1" applyBorder="1" applyAlignment="1">
      <alignment vertical="top" wrapText="1"/>
    </xf>
    <xf numFmtId="49" fontId="16" fillId="3" borderId="18" xfId="0" applyNumberFormat="1" applyFont="1" applyFill="1" applyBorder="1" applyAlignment="1" applyProtection="1">
      <alignment horizontal="center" vertical="center" wrapText="1"/>
      <protection locked="0"/>
    </xf>
    <xf numFmtId="49" fontId="15" fillId="3" borderId="18" xfId="0" applyNumberFormat="1" applyFont="1" applyFill="1" applyBorder="1" applyAlignment="1" applyProtection="1">
      <alignment horizontal="center" vertical="center" wrapText="1"/>
      <protection locked="0"/>
    </xf>
    <xf numFmtId="0" fontId="15" fillId="2" borderId="18" xfId="0" applyFont="1" applyFill="1" applyBorder="1" applyAlignment="1">
      <alignment horizontal="center" vertical="center" wrapText="1"/>
    </xf>
    <xf numFmtId="0" fontId="0" fillId="0" borderId="2" xfId="0" applyBorder="1" applyAlignment="1" applyProtection="1">
      <alignment vertical="top" wrapText="1"/>
      <protection locked="0"/>
    </xf>
    <xf numFmtId="0" fontId="0" fillId="0" borderId="19" xfId="0" applyBorder="1" applyAlignment="1" applyProtection="1">
      <alignment vertical="top"/>
      <protection locked="0"/>
    </xf>
    <xf numFmtId="0" fontId="0" fillId="0" borderId="3" xfId="0" applyBorder="1" applyAlignment="1" applyProtection="1">
      <alignment vertical="top"/>
      <protection locked="0"/>
    </xf>
    <xf numFmtId="0" fontId="0" fillId="0" borderId="9" xfId="0" applyBorder="1" applyAlignment="1" applyProtection="1">
      <alignment vertical="top"/>
      <protection locked="0"/>
    </xf>
    <xf numFmtId="0" fontId="0" fillId="0" borderId="0" xfId="0" applyAlignment="1" applyProtection="1">
      <alignment vertical="top"/>
      <protection locked="0"/>
    </xf>
    <xf numFmtId="0" fontId="0" fillId="0" borderId="10" xfId="0" applyBorder="1" applyAlignment="1" applyProtection="1">
      <alignment vertical="top"/>
      <protection locked="0"/>
    </xf>
    <xf numFmtId="0" fontId="0" fillId="0" borderId="16" xfId="0" applyBorder="1" applyAlignment="1" applyProtection="1">
      <alignment vertical="top"/>
      <protection locked="0"/>
    </xf>
    <xf numFmtId="0" fontId="0" fillId="0" borderId="20" xfId="0" applyBorder="1" applyAlignment="1" applyProtection="1">
      <alignment vertical="top"/>
      <protection locked="0"/>
    </xf>
    <xf numFmtId="0" fontId="0" fillId="0" borderId="17" xfId="0" applyBorder="1" applyAlignment="1" applyProtection="1">
      <alignment vertical="top"/>
      <protection locked="0"/>
    </xf>
    <xf numFmtId="0" fontId="3" fillId="3" borderId="6" xfId="0" applyFont="1" applyFill="1" applyBorder="1" applyAlignment="1">
      <alignment horizontal="center" vertical="center"/>
    </xf>
    <xf numFmtId="0" fontId="3" fillId="6" borderId="0" xfId="0" applyFont="1" applyFill="1" applyAlignment="1">
      <alignment horizontal="center" vertical="center"/>
    </xf>
    <xf numFmtId="0" fontId="5" fillId="0" borderId="18" xfId="0" applyFont="1" applyBorder="1" applyAlignment="1">
      <alignment horizontal="center" vertical="center" wrapText="1"/>
    </xf>
    <xf numFmtId="0" fontId="13" fillId="0" borderId="11"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0" fillId="0" borderId="0" xfId="0" applyAlignment="1">
      <alignment vertical="center" wrapText="1"/>
    </xf>
    <xf numFmtId="0" fontId="4" fillId="0" borderId="2" xfId="0" applyFont="1" applyBorder="1" applyAlignment="1">
      <alignment horizontal="center" vertical="top" textRotation="255" wrapText="1"/>
    </xf>
    <xf numFmtId="0" fontId="0" fillId="0" borderId="3" xfId="0" applyBorder="1" applyAlignment="1">
      <alignment horizontal="center" vertical="top" textRotation="255" wrapText="1"/>
    </xf>
    <xf numFmtId="0" fontId="0" fillId="0" borderId="9" xfId="0" applyBorder="1" applyAlignment="1">
      <alignment horizontal="center" vertical="top" textRotation="255" wrapText="1"/>
    </xf>
    <xf numFmtId="0" fontId="0" fillId="0" borderId="10" xfId="0" applyBorder="1" applyAlignment="1">
      <alignment horizontal="center" vertical="top" textRotation="255" wrapText="1"/>
    </xf>
    <xf numFmtId="0" fontId="0" fillId="0" borderId="16" xfId="0" applyBorder="1" applyAlignment="1">
      <alignment horizontal="center" vertical="top" textRotation="255" wrapText="1"/>
    </xf>
    <xf numFmtId="0" fontId="0" fillId="0" borderId="17" xfId="0" applyBorder="1" applyAlignment="1">
      <alignment horizontal="center" vertical="top" textRotation="255"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4" xfId="0" applyFont="1" applyBorder="1" applyAlignment="1">
      <alignment horizontal="center" vertical="center" wrapText="1"/>
    </xf>
    <xf numFmtId="49" fontId="15" fillId="2" borderId="4" xfId="0" applyNumberFormat="1" applyFont="1" applyFill="1" applyBorder="1" applyAlignment="1" applyProtection="1">
      <alignment horizontal="center" vertical="center" wrapText="1"/>
      <protection locked="0"/>
    </xf>
    <xf numFmtId="49" fontId="15" fillId="2" borderId="15" xfId="0" applyNumberFormat="1" applyFont="1" applyFill="1" applyBorder="1" applyAlignment="1" applyProtection="1">
      <alignment horizontal="center" vertical="center" wrapText="1"/>
      <protection locked="0"/>
    </xf>
    <xf numFmtId="49" fontId="16" fillId="2" borderId="4" xfId="0" applyNumberFormat="1" applyFont="1" applyFill="1" applyBorder="1" applyAlignment="1" applyProtection="1">
      <alignment horizontal="center" vertical="center" wrapText="1"/>
      <protection locked="0"/>
    </xf>
    <xf numFmtId="0" fontId="0" fillId="0" borderId="0" xfId="0" applyAlignment="1">
      <alignment horizontal="right" vertical="center"/>
    </xf>
    <xf numFmtId="0" fontId="0" fillId="0" borderId="1" xfId="0" applyBorder="1" applyAlignment="1" applyProtection="1">
      <alignment horizontal="left" vertical="center"/>
      <protection locked="0"/>
    </xf>
    <xf numFmtId="49" fontId="17" fillId="2" borderId="4" xfId="0" applyNumberFormat="1" applyFont="1" applyFill="1" applyBorder="1" applyAlignment="1" applyProtection="1">
      <alignment horizontal="center" vertical="center" wrapText="1"/>
      <protection locked="0"/>
    </xf>
    <xf numFmtId="49" fontId="17" fillId="2" borderId="15" xfId="0" applyNumberFormat="1" applyFont="1" applyFill="1" applyBorder="1" applyAlignment="1" applyProtection="1">
      <alignment horizontal="center" vertical="center" wrapText="1"/>
      <protection locked="0"/>
    </xf>
    <xf numFmtId="49" fontId="17" fillId="0" borderId="5" xfId="0" applyNumberFormat="1" applyFont="1" applyBorder="1" applyAlignment="1" applyProtection="1">
      <alignment horizontal="center" vertical="center" wrapText="1"/>
      <protection locked="0"/>
    </xf>
    <xf numFmtId="49" fontId="18" fillId="0" borderId="7" xfId="0" applyNumberFormat="1" applyFont="1" applyBorder="1" applyAlignment="1" applyProtection="1">
      <alignment horizontal="center" vertical="center" wrapText="1"/>
      <protection locked="0"/>
    </xf>
    <xf numFmtId="49" fontId="17" fillId="0" borderId="13"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0" fontId="7" fillId="0" borderId="4" xfId="0" applyFont="1" applyBorder="1" applyAlignment="1">
      <alignment vertical="top" wrapText="1"/>
    </xf>
    <xf numFmtId="0" fontId="7" fillId="0" borderId="11" xfId="0" applyFont="1" applyBorder="1" applyAlignment="1">
      <alignment vertical="top" wrapText="1"/>
    </xf>
    <xf numFmtId="0" fontId="7" fillId="0" borderId="15" xfId="0" applyFont="1" applyBorder="1" applyAlignment="1">
      <alignment vertical="top" wrapText="1"/>
    </xf>
    <xf numFmtId="0" fontId="0" fillId="2" borderId="15" xfId="0" applyFill="1" applyBorder="1" applyAlignment="1" applyProtection="1">
      <alignment horizontal="center" vertical="center" wrapText="1"/>
      <protection locked="0"/>
    </xf>
    <xf numFmtId="49" fontId="17" fillId="0" borderId="7" xfId="0" applyNumberFormat="1" applyFont="1" applyBorder="1" applyAlignment="1" applyProtection="1">
      <alignment horizontal="center" vertical="center" wrapText="1"/>
      <protection locked="0"/>
    </xf>
    <xf numFmtId="49" fontId="17" fillId="0" borderId="14" xfId="0" applyNumberFormat="1" applyFont="1" applyBorder="1" applyAlignment="1" applyProtection="1">
      <alignment horizontal="center" vertical="center" wrapText="1"/>
      <protection locked="0"/>
    </xf>
    <xf numFmtId="0" fontId="0" fillId="0" borderId="0" xfId="0" applyAlignment="1">
      <alignment vertical="top" wrapText="1"/>
    </xf>
    <xf numFmtId="49" fontId="17" fillId="0" borderId="4" xfId="0" applyNumberFormat="1" applyFont="1" applyBorder="1" applyAlignment="1" applyProtection="1">
      <alignment horizontal="center" vertical="center" wrapText="1"/>
      <protection locked="0"/>
    </xf>
    <xf numFmtId="49" fontId="17" fillId="0" borderId="15" xfId="0" applyNumberFormat="1" applyFont="1" applyBorder="1" applyAlignment="1" applyProtection="1">
      <alignment horizontal="center" vertical="center" wrapText="1"/>
      <protection locked="0"/>
    </xf>
    <xf numFmtId="0" fontId="4" fillId="0" borderId="0" xfId="0" applyFont="1" applyAlignment="1">
      <alignment horizontal="center" vertical="top" textRotation="255" wrapText="1"/>
    </xf>
    <xf numFmtId="0" fontId="0" fillId="0" borderId="0" xfId="0" applyAlignment="1">
      <alignment horizontal="center" vertical="top" textRotation="255" wrapText="1"/>
    </xf>
    <xf numFmtId="0" fontId="24" fillId="2" borderId="18" xfId="0" applyFont="1" applyFill="1" applyBorder="1" applyAlignment="1" applyProtection="1">
      <alignment horizontal="center" vertical="top" textRotation="255" wrapText="1"/>
      <protection locked="0"/>
    </xf>
    <xf numFmtId="0" fontId="2" fillId="0" borderId="1" xfId="0" applyFont="1" applyBorder="1" applyAlignment="1" applyProtection="1">
      <alignment horizontal="left" vertical="center"/>
      <protection locked="0"/>
    </xf>
    <xf numFmtId="0" fontId="24" fillId="0" borderId="18"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15" xfId="0" applyFont="1" applyBorder="1" applyAlignment="1" applyProtection="1">
      <alignment horizontal="center" vertical="center" wrapText="1"/>
      <protection locked="0"/>
    </xf>
    <xf numFmtId="0" fontId="24" fillId="2" borderId="14" xfId="0" applyFont="1" applyFill="1" applyBorder="1" applyAlignment="1" applyProtection="1">
      <alignment horizontal="center" vertical="top" textRotation="255"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39078</xdr:colOff>
      <xdr:row>3</xdr:row>
      <xdr:rowOff>898708</xdr:rowOff>
    </xdr:from>
    <xdr:to>
      <xdr:col>7</xdr:col>
      <xdr:colOff>4886</xdr:colOff>
      <xdr:row>3</xdr:row>
      <xdr:rowOff>2584174</xdr:rowOff>
    </xdr:to>
    <xdr:sp macro="" textlink="">
      <xdr:nvSpPr>
        <xdr:cNvPr id="2" name="四角形: 角を丸くする 1">
          <a:extLst>
            <a:ext uri="{FF2B5EF4-FFF2-40B4-BE49-F238E27FC236}">
              <a16:creationId xmlns:a16="http://schemas.microsoft.com/office/drawing/2014/main" id="{F967462C-C625-499E-98DF-F92780A7F22E}"/>
            </a:ext>
          </a:extLst>
        </xdr:cNvPr>
        <xdr:cNvSpPr/>
      </xdr:nvSpPr>
      <xdr:spPr>
        <a:xfrm>
          <a:off x="39078" y="1685556"/>
          <a:ext cx="5556569" cy="1685466"/>
        </a:xfrm>
        <a:prstGeom prst="roundRect">
          <a:avLst>
            <a:gd name="adj" fmla="val 6840"/>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0</xdr:colOff>
      <xdr:row>11</xdr:row>
      <xdr:rowOff>10944</xdr:rowOff>
    </xdr:from>
    <xdr:to>
      <xdr:col>0</xdr:col>
      <xdr:colOff>1491574</xdr:colOff>
      <xdr:row>13</xdr:row>
      <xdr:rowOff>4053</xdr:rowOff>
    </xdr:to>
    <xdr:cxnSp macro="">
      <xdr:nvCxnSpPr>
        <xdr:cNvPr id="4" name="直線コネクタ 3">
          <a:extLst>
            <a:ext uri="{FF2B5EF4-FFF2-40B4-BE49-F238E27FC236}">
              <a16:creationId xmlns:a16="http://schemas.microsoft.com/office/drawing/2014/main" id="{04C23B1E-0613-4D5C-91C4-665A8A82BD8C}"/>
            </a:ext>
          </a:extLst>
        </xdr:cNvPr>
        <xdr:cNvCxnSpPr/>
      </xdr:nvCxnSpPr>
      <xdr:spPr>
        <a:xfrm>
          <a:off x="0" y="6418094"/>
          <a:ext cx="1491574" cy="5328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170584</xdr:colOff>
      <xdr:row>15</xdr:row>
      <xdr:rowOff>215612</xdr:rowOff>
    </xdr:from>
    <xdr:to>
      <xdr:col>9</xdr:col>
      <xdr:colOff>552450</xdr:colOff>
      <xdr:row>19</xdr:row>
      <xdr:rowOff>215612</xdr:rowOff>
    </xdr:to>
    <xdr:sp macro="" textlink="">
      <xdr:nvSpPr>
        <xdr:cNvPr id="5" name="テキスト ボックス 3">
          <a:extLst>
            <a:ext uri="{FF2B5EF4-FFF2-40B4-BE49-F238E27FC236}">
              <a16:creationId xmlns:a16="http://schemas.microsoft.com/office/drawing/2014/main" id="{5197512E-51EE-44B2-9370-2E115237ADAC}"/>
            </a:ext>
          </a:extLst>
        </xdr:cNvPr>
        <xdr:cNvSpPr txBox="1">
          <a:spLocks noChangeArrowheads="1"/>
        </xdr:cNvSpPr>
      </xdr:nvSpPr>
      <xdr:spPr bwMode="auto">
        <a:xfrm>
          <a:off x="6438034" y="7626062"/>
          <a:ext cx="381866" cy="9271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twoCellAnchor>
    <xdr:from>
      <xdr:col>0</xdr:col>
      <xdr:colOff>184333</xdr:colOff>
      <xdr:row>3</xdr:row>
      <xdr:rowOff>1026655</xdr:rowOff>
    </xdr:from>
    <xdr:to>
      <xdr:col>0</xdr:col>
      <xdr:colOff>195843</xdr:colOff>
      <xdr:row>3</xdr:row>
      <xdr:rowOff>2249823</xdr:rowOff>
    </xdr:to>
    <xdr:cxnSp macro="">
      <xdr:nvCxnSpPr>
        <xdr:cNvPr id="8" name="直線矢印コネクタ 7">
          <a:extLst>
            <a:ext uri="{FF2B5EF4-FFF2-40B4-BE49-F238E27FC236}">
              <a16:creationId xmlns:a16="http://schemas.microsoft.com/office/drawing/2014/main" id="{474A7418-201F-4E52-BC11-6BD485426B52}"/>
            </a:ext>
          </a:extLst>
        </xdr:cNvPr>
        <xdr:cNvCxnSpPr/>
      </xdr:nvCxnSpPr>
      <xdr:spPr>
        <a:xfrm>
          <a:off x="184333" y="1774001"/>
          <a:ext cx="11510" cy="122316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10944</xdr:rowOff>
    </xdr:from>
    <xdr:to>
      <xdr:col>0</xdr:col>
      <xdr:colOff>1491574</xdr:colOff>
      <xdr:row>13</xdr:row>
      <xdr:rowOff>4053</xdr:rowOff>
    </xdr:to>
    <xdr:cxnSp macro="">
      <xdr:nvCxnSpPr>
        <xdr:cNvPr id="10" name="直線コネクタ 9">
          <a:extLst>
            <a:ext uri="{FF2B5EF4-FFF2-40B4-BE49-F238E27FC236}">
              <a16:creationId xmlns:a16="http://schemas.microsoft.com/office/drawing/2014/main" id="{B64AEA94-1455-4477-9692-EA8C9CCB7BA0}"/>
            </a:ext>
          </a:extLst>
        </xdr:cNvPr>
        <xdr:cNvCxnSpPr/>
      </xdr:nvCxnSpPr>
      <xdr:spPr>
        <a:xfrm>
          <a:off x="0" y="3322469"/>
          <a:ext cx="1494749" cy="5423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10944</xdr:rowOff>
    </xdr:from>
    <xdr:to>
      <xdr:col>0</xdr:col>
      <xdr:colOff>1491574</xdr:colOff>
      <xdr:row>13</xdr:row>
      <xdr:rowOff>4053</xdr:rowOff>
    </xdr:to>
    <xdr:cxnSp macro="">
      <xdr:nvCxnSpPr>
        <xdr:cNvPr id="11" name="直線コネクタ 10">
          <a:extLst>
            <a:ext uri="{FF2B5EF4-FFF2-40B4-BE49-F238E27FC236}">
              <a16:creationId xmlns:a16="http://schemas.microsoft.com/office/drawing/2014/main" id="{BEC2D03F-18E0-4F9D-A012-6F58789A4223}"/>
            </a:ext>
          </a:extLst>
        </xdr:cNvPr>
        <xdr:cNvCxnSpPr/>
      </xdr:nvCxnSpPr>
      <xdr:spPr>
        <a:xfrm>
          <a:off x="0" y="3322469"/>
          <a:ext cx="1494749" cy="5423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170584</xdr:colOff>
      <xdr:row>15</xdr:row>
      <xdr:rowOff>221962</xdr:rowOff>
    </xdr:from>
    <xdr:to>
      <xdr:col>9</xdr:col>
      <xdr:colOff>552450</xdr:colOff>
      <xdr:row>20</xdr:row>
      <xdr:rowOff>216776</xdr:rowOff>
    </xdr:to>
    <xdr:sp macro="" textlink="">
      <xdr:nvSpPr>
        <xdr:cNvPr id="12" name="テキスト ボックス 11">
          <a:extLst>
            <a:ext uri="{FF2B5EF4-FFF2-40B4-BE49-F238E27FC236}">
              <a16:creationId xmlns:a16="http://schemas.microsoft.com/office/drawing/2014/main" id="{D968CC93-084C-4B17-8FD8-E3C23A0B30ED}"/>
            </a:ext>
          </a:extLst>
        </xdr:cNvPr>
        <xdr:cNvSpPr txBox="1">
          <a:spLocks noChangeArrowheads="1"/>
        </xdr:cNvSpPr>
      </xdr:nvSpPr>
      <xdr:spPr bwMode="auto">
        <a:xfrm>
          <a:off x="6411101" y="7835393"/>
          <a:ext cx="381866" cy="1157521"/>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10944</xdr:rowOff>
    </xdr:from>
    <xdr:to>
      <xdr:col>0</xdr:col>
      <xdr:colOff>1491574</xdr:colOff>
      <xdr:row>10</xdr:row>
      <xdr:rowOff>4053</xdr:rowOff>
    </xdr:to>
    <xdr:cxnSp macro="">
      <xdr:nvCxnSpPr>
        <xdr:cNvPr id="2" name="直線コネクタ 1">
          <a:extLst>
            <a:ext uri="{FF2B5EF4-FFF2-40B4-BE49-F238E27FC236}">
              <a16:creationId xmlns:a16="http://schemas.microsoft.com/office/drawing/2014/main" id="{171DA6E6-ACA7-42A0-9DB6-D9B40ADA7080}"/>
            </a:ext>
          </a:extLst>
        </xdr:cNvPr>
        <xdr:cNvCxnSpPr/>
      </xdr:nvCxnSpPr>
      <xdr:spPr>
        <a:xfrm>
          <a:off x="0" y="3322469"/>
          <a:ext cx="1494749" cy="54238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170584</xdr:colOff>
      <xdr:row>12</xdr:row>
      <xdr:rowOff>218786</xdr:rowOff>
    </xdr:from>
    <xdr:to>
      <xdr:col>9</xdr:col>
      <xdr:colOff>552450</xdr:colOff>
      <xdr:row>17</xdr:row>
      <xdr:rowOff>152399</xdr:rowOff>
    </xdr:to>
    <xdr:sp macro="" textlink="">
      <xdr:nvSpPr>
        <xdr:cNvPr id="3" name="テキスト ボックス 2">
          <a:extLst>
            <a:ext uri="{FF2B5EF4-FFF2-40B4-BE49-F238E27FC236}">
              <a16:creationId xmlns:a16="http://schemas.microsoft.com/office/drawing/2014/main" id="{FBCFF68A-2701-42E6-B2C4-545DA7CD7D02}"/>
            </a:ext>
          </a:extLst>
        </xdr:cNvPr>
        <xdr:cNvSpPr txBox="1">
          <a:spLocks noChangeArrowheads="1"/>
        </xdr:cNvSpPr>
      </xdr:nvSpPr>
      <xdr:spPr bwMode="auto">
        <a:xfrm>
          <a:off x="6457084" y="4543136"/>
          <a:ext cx="381866" cy="1095663"/>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10944</xdr:rowOff>
    </xdr:from>
    <xdr:to>
      <xdr:col>0</xdr:col>
      <xdr:colOff>1491574</xdr:colOff>
      <xdr:row>15</xdr:row>
      <xdr:rowOff>4053</xdr:rowOff>
    </xdr:to>
    <xdr:cxnSp macro="">
      <xdr:nvCxnSpPr>
        <xdr:cNvPr id="2" name="直線コネクタ 1">
          <a:extLst>
            <a:ext uri="{FF2B5EF4-FFF2-40B4-BE49-F238E27FC236}">
              <a16:creationId xmlns:a16="http://schemas.microsoft.com/office/drawing/2014/main" id="{5E91E9A1-E6E5-4038-A1DF-3BF022495BFF}"/>
            </a:ext>
          </a:extLst>
        </xdr:cNvPr>
        <xdr:cNvCxnSpPr/>
      </xdr:nvCxnSpPr>
      <xdr:spPr>
        <a:xfrm>
          <a:off x="0" y="4465469"/>
          <a:ext cx="1494749" cy="53285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170584</xdr:colOff>
      <xdr:row>17</xdr:row>
      <xdr:rowOff>218786</xdr:rowOff>
    </xdr:from>
    <xdr:to>
      <xdr:col>32</xdr:col>
      <xdr:colOff>552450</xdr:colOff>
      <xdr:row>23</xdr:row>
      <xdr:rowOff>49695</xdr:rowOff>
    </xdr:to>
    <xdr:sp macro="" textlink="">
      <xdr:nvSpPr>
        <xdr:cNvPr id="3" name="テキスト ボックス 2">
          <a:extLst>
            <a:ext uri="{FF2B5EF4-FFF2-40B4-BE49-F238E27FC236}">
              <a16:creationId xmlns:a16="http://schemas.microsoft.com/office/drawing/2014/main" id="{4AAFEC85-0E96-4FB3-9454-4E0DD7583D4D}"/>
            </a:ext>
          </a:extLst>
        </xdr:cNvPr>
        <xdr:cNvSpPr txBox="1">
          <a:spLocks noChangeArrowheads="1"/>
        </xdr:cNvSpPr>
      </xdr:nvSpPr>
      <xdr:spPr bwMode="auto">
        <a:xfrm>
          <a:off x="7906541" y="5718438"/>
          <a:ext cx="381866" cy="1222387"/>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00" b="1" i="0" u="none" strike="noStrike" baseline="0">
              <a:solidFill>
                <a:srgbClr val="000000"/>
              </a:solidFill>
              <a:latin typeface="ＭＳ Ｐ明朝"/>
              <a:ea typeface="ＭＳ Ｐ明朝"/>
            </a:rPr>
            <a:t>⑤実現可能性</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CC16-9196-402A-94A7-DEA93BAB5875}">
  <dimension ref="A2:A25"/>
  <sheetViews>
    <sheetView topLeftCell="A10" zoomScale="130" zoomScaleNormal="130" workbookViewId="0">
      <selection activeCell="A7" sqref="A7"/>
    </sheetView>
  </sheetViews>
  <sheetFormatPr defaultRowHeight="18.75"/>
  <sheetData>
    <row r="2" spans="1:1">
      <c r="A2" s="17" t="s">
        <v>0</v>
      </c>
    </row>
    <row r="3" spans="1:1">
      <c r="A3" s="15"/>
    </row>
    <row r="4" spans="1:1">
      <c r="A4" s="15" t="s">
        <v>1</v>
      </c>
    </row>
    <row r="5" spans="1:1">
      <c r="A5" s="15"/>
    </row>
    <row r="6" spans="1:1">
      <c r="A6" s="15" t="s">
        <v>34</v>
      </c>
    </row>
    <row r="7" spans="1:1">
      <c r="A7" s="15" t="s">
        <v>2</v>
      </c>
    </row>
    <row r="8" spans="1:1">
      <c r="A8" s="15"/>
    </row>
    <row r="9" spans="1:1">
      <c r="A9" s="15" t="s">
        <v>3</v>
      </c>
    </row>
    <row r="10" spans="1:1">
      <c r="A10" s="15" t="s">
        <v>4</v>
      </c>
    </row>
    <row r="11" spans="1:1">
      <c r="A11" s="15"/>
    </row>
    <row r="12" spans="1:1">
      <c r="A12" s="15" t="s">
        <v>5</v>
      </c>
    </row>
    <row r="13" spans="1:1">
      <c r="A13" s="15" t="s">
        <v>6</v>
      </c>
    </row>
    <row r="14" spans="1:1">
      <c r="A14" s="15"/>
    </row>
    <row r="15" spans="1:1">
      <c r="A15" s="15" t="s">
        <v>7</v>
      </c>
    </row>
    <row r="16" spans="1:1">
      <c r="A16" s="15" t="s">
        <v>8</v>
      </c>
    </row>
    <row r="17" spans="1:1">
      <c r="A17" s="15" t="s">
        <v>9</v>
      </c>
    </row>
    <row r="18" spans="1:1">
      <c r="A18" s="15" t="s">
        <v>10</v>
      </c>
    </row>
    <row r="19" spans="1:1">
      <c r="A19" s="15"/>
    </row>
    <row r="20" spans="1:1">
      <c r="A20" s="15" t="s">
        <v>31</v>
      </c>
    </row>
    <row r="21" spans="1:1">
      <c r="A21" s="15"/>
    </row>
    <row r="22" spans="1:1">
      <c r="A22" s="18"/>
    </row>
    <row r="23" spans="1:1">
      <c r="A23" s="18"/>
    </row>
    <row r="24" spans="1:1">
      <c r="A24" s="16"/>
    </row>
    <row r="25" spans="1:1">
      <c r="A25" s="15"/>
    </row>
  </sheetData>
  <sheetProtection algorithmName="SHA-512" hashValue="3m5HVOonFInEQimhNK9wudLqZkD4u+NPLkCPKr92dMOt8wsxFAHanXGWI8Z3c+dbn914m/3rz9Lxpqz+700MIg==" saltValue="jPQS+GEL+93AYwJRd1mWow==" spinCount="100000" sheet="1" objects="1" scenarios="1"/>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5705-2C3E-4418-96AE-4A20F4880004}">
  <sheetPr codeName="Sheet7">
    <pageSetUpPr fitToPage="1"/>
  </sheetPr>
  <dimension ref="A1:J26"/>
  <sheetViews>
    <sheetView topLeftCell="A3" zoomScale="115" zoomScaleNormal="115" workbookViewId="0">
      <selection activeCell="A24" sqref="A24:J24"/>
    </sheetView>
  </sheetViews>
  <sheetFormatPr defaultRowHeight="18.75"/>
  <cols>
    <col min="1" max="1" width="19.625" customWidth="1"/>
    <col min="7" max="7" width="8.625" customWidth="1"/>
    <col min="8" max="8" width="1.875" customWidth="1"/>
    <col min="9" max="9" width="8.625" customWidth="1"/>
  </cols>
  <sheetData>
    <row r="1" spans="1:10" ht="24">
      <c r="A1" s="8" t="s">
        <v>11</v>
      </c>
      <c r="D1" s="1"/>
    </row>
    <row r="2" spans="1:10">
      <c r="D2" s="1"/>
    </row>
    <row r="3" spans="1:10">
      <c r="A3" t="s">
        <v>12</v>
      </c>
    </row>
    <row r="4" spans="1:10" ht="225" customHeight="1">
      <c r="A4" s="60" t="s">
        <v>13</v>
      </c>
      <c r="B4" s="60"/>
      <c r="C4" s="60"/>
      <c r="D4" s="60"/>
      <c r="E4" s="60"/>
      <c r="F4" s="60"/>
      <c r="G4" s="60"/>
    </row>
    <row r="5" spans="1:10" ht="19.5" thickBot="1">
      <c r="G5" s="79" t="s">
        <v>33</v>
      </c>
      <c r="H5" s="79"/>
      <c r="I5" s="80"/>
      <c r="J5" s="80"/>
    </row>
    <row r="6" spans="1:10" ht="19.5" thickBot="1">
      <c r="A6" t="s">
        <v>14</v>
      </c>
      <c r="B6" s="99"/>
      <c r="C6" s="99"/>
      <c r="D6" s="99"/>
      <c r="E6" s="99"/>
      <c r="F6" s="99"/>
      <c r="G6" s="99"/>
    </row>
    <row r="7" spans="1:10" ht="18.600000000000001" customHeight="1" thickBot="1">
      <c r="I7" s="61" t="s">
        <v>15</v>
      </c>
      <c r="J7" s="62"/>
    </row>
    <row r="8" spans="1:10" ht="18" customHeight="1">
      <c r="A8" s="32" t="s">
        <v>16</v>
      </c>
      <c r="B8" s="67" t="s">
        <v>17</v>
      </c>
      <c r="C8" s="68"/>
      <c r="D8" s="68"/>
      <c r="E8" s="68"/>
      <c r="F8" s="68"/>
      <c r="G8" s="69"/>
      <c r="H8" s="3"/>
      <c r="I8" s="63"/>
      <c r="J8" s="64"/>
    </row>
    <row r="9" spans="1:10">
      <c r="A9" s="58"/>
      <c r="B9" s="70"/>
      <c r="C9" s="71"/>
      <c r="D9" s="71"/>
      <c r="E9" s="71"/>
      <c r="F9" s="71"/>
      <c r="G9" s="72"/>
      <c r="H9" s="3"/>
      <c r="I9" s="63"/>
      <c r="J9" s="64"/>
    </row>
    <row r="10" spans="1:10" ht="19.5" thickBot="1">
      <c r="A10" s="58"/>
      <c r="B10" s="73"/>
      <c r="C10" s="74"/>
      <c r="D10" s="74"/>
      <c r="E10" s="74"/>
      <c r="F10" s="74"/>
      <c r="G10" s="75"/>
      <c r="H10" s="3"/>
      <c r="I10" s="63"/>
      <c r="J10" s="64"/>
    </row>
    <row r="11" spans="1:10" ht="132.6" customHeight="1" thickBot="1">
      <c r="A11" s="59"/>
      <c r="B11" s="104"/>
      <c r="C11" s="104"/>
      <c r="D11" s="104"/>
      <c r="E11" s="104"/>
      <c r="F11" s="104"/>
      <c r="G11" s="104"/>
      <c r="H11" s="3"/>
      <c r="I11" s="63"/>
      <c r="J11" s="64"/>
    </row>
    <row r="12" spans="1:10" ht="24">
      <c r="A12" s="4" t="s">
        <v>18</v>
      </c>
      <c r="B12" s="76"/>
      <c r="C12" s="76"/>
      <c r="D12" s="78"/>
      <c r="E12" s="76"/>
      <c r="F12" s="78"/>
      <c r="G12" s="76"/>
      <c r="H12" s="3"/>
      <c r="I12" s="65"/>
      <c r="J12" s="66"/>
    </row>
    <row r="13" spans="1:10" ht="19.5" thickBot="1">
      <c r="A13" s="5" t="s">
        <v>19</v>
      </c>
      <c r="B13" s="77"/>
      <c r="C13" s="77"/>
      <c r="D13" s="77"/>
      <c r="E13" s="77"/>
      <c r="F13" s="77"/>
      <c r="G13" s="77"/>
      <c r="H13" s="6"/>
      <c r="I13" s="7"/>
      <c r="J13" s="7"/>
    </row>
    <row r="14" spans="1:10">
      <c r="A14" s="102"/>
      <c r="B14" s="81"/>
      <c r="C14" s="81"/>
      <c r="D14" s="81"/>
      <c r="E14" s="81"/>
      <c r="F14" s="81"/>
      <c r="G14" s="81"/>
      <c r="H14" s="83"/>
      <c r="I14" s="84"/>
      <c r="J14" s="87"/>
    </row>
    <row r="15" spans="1:10" ht="19.5" thickBot="1">
      <c r="A15" s="103"/>
      <c r="B15" s="90"/>
      <c r="C15" s="82"/>
      <c r="D15" s="82"/>
      <c r="E15" s="82"/>
      <c r="F15" s="82"/>
      <c r="G15" s="82"/>
      <c r="H15" s="85"/>
      <c r="I15" s="86"/>
      <c r="J15" s="88"/>
    </row>
    <row r="16" spans="1:10">
      <c r="A16" s="102"/>
      <c r="B16" s="81"/>
      <c r="C16" s="81"/>
      <c r="D16" s="81"/>
      <c r="E16" s="81"/>
      <c r="F16" s="81"/>
      <c r="G16" s="81"/>
      <c r="H16" s="83"/>
      <c r="I16" s="91"/>
      <c r="J16" s="88"/>
    </row>
    <row r="17" spans="1:10" ht="19.5" thickBot="1">
      <c r="A17" s="103"/>
      <c r="B17" s="82"/>
      <c r="C17" s="82"/>
      <c r="D17" s="82"/>
      <c r="E17" s="82"/>
      <c r="F17" s="82"/>
      <c r="G17" s="82"/>
      <c r="H17" s="85"/>
      <c r="I17" s="92"/>
      <c r="J17" s="88"/>
    </row>
    <row r="18" spans="1:10">
      <c r="A18" s="102"/>
      <c r="B18" s="81"/>
      <c r="C18" s="81"/>
      <c r="D18" s="81"/>
      <c r="E18" s="81"/>
      <c r="F18" s="81"/>
      <c r="G18" s="81"/>
      <c r="H18" s="83"/>
      <c r="I18" s="91"/>
      <c r="J18" s="88"/>
    </row>
    <row r="19" spans="1:10" ht="19.5" thickBot="1">
      <c r="A19" s="103"/>
      <c r="B19" s="82"/>
      <c r="C19" s="82"/>
      <c r="D19" s="82"/>
      <c r="E19" s="82"/>
      <c r="F19" s="82"/>
      <c r="G19" s="82"/>
      <c r="H19" s="85"/>
      <c r="I19" s="92"/>
      <c r="J19" s="88"/>
    </row>
    <row r="20" spans="1:10">
      <c r="A20" s="102"/>
      <c r="B20" s="81"/>
      <c r="C20" s="81"/>
      <c r="D20" s="81"/>
      <c r="E20" s="81"/>
      <c r="F20" s="81"/>
      <c r="G20" s="81"/>
      <c r="H20" s="83"/>
      <c r="I20" s="91"/>
      <c r="J20" s="88"/>
    </row>
    <row r="21" spans="1:10" ht="19.5" thickBot="1">
      <c r="A21" s="103"/>
      <c r="B21" s="82"/>
      <c r="C21" s="82"/>
      <c r="D21" s="82"/>
      <c r="E21" s="82"/>
      <c r="F21" s="82"/>
      <c r="G21" s="82"/>
      <c r="H21" s="85"/>
      <c r="I21" s="92"/>
      <c r="J21" s="88"/>
    </row>
    <row r="22" spans="1:10">
      <c r="A22" s="102"/>
      <c r="B22" s="94"/>
      <c r="C22" s="94"/>
      <c r="D22" s="94"/>
      <c r="E22" s="94"/>
      <c r="F22" s="94"/>
      <c r="G22" s="94"/>
      <c r="H22" s="83"/>
      <c r="I22" s="91"/>
      <c r="J22" s="88"/>
    </row>
    <row r="23" spans="1:10" ht="19.5" thickBot="1">
      <c r="A23" s="103"/>
      <c r="B23" s="95"/>
      <c r="C23" s="95"/>
      <c r="D23" s="95"/>
      <c r="E23" s="95"/>
      <c r="F23" s="95"/>
      <c r="G23" s="95"/>
      <c r="H23" s="85"/>
      <c r="I23" s="92"/>
      <c r="J23" s="89"/>
    </row>
    <row r="24" spans="1:10" ht="18" customHeight="1">
      <c r="A24" s="93" t="s">
        <v>20</v>
      </c>
      <c r="B24" s="93"/>
      <c r="C24" s="93"/>
      <c r="D24" s="93"/>
      <c r="E24" s="93"/>
      <c r="F24" s="93"/>
      <c r="G24" s="93"/>
      <c r="H24" s="93"/>
      <c r="I24" s="93"/>
      <c r="J24" s="93"/>
    </row>
    <row r="25" spans="1:10" ht="18" customHeight="1">
      <c r="A25" s="60" t="s">
        <v>21</v>
      </c>
      <c r="B25" s="60"/>
      <c r="C25" s="60"/>
      <c r="D25" s="60"/>
      <c r="E25" s="60"/>
      <c r="F25" s="60"/>
      <c r="G25" s="60"/>
      <c r="H25" s="60"/>
      <c r="I25" s="60"/>
      <c r="J25" s="60"/>
    </row>
    <row r="26" spans="1:10">
      <c r="A26" s="9" t="s">
        <v>30</v>
      </c>
    </row>
  </sheetData>
  <sheetProtection algorithmName="SHA-512" hashValue="3GHtuBVLJqEIPsKVcAyN8wVr79b/QqSBCh766TMH/pnYlJmQe8jzrxCulgBGSGPzpKHZr+aGI7pm08iQOtVDpA==" saltValue="qLeuVQuTIFEHIz1kcbWqZA==" spinCount="100000" sheet="1" objects="1" scenarios="1" formatCells="0" formatColumns="0" formatRows="0" insertColumns="0" insertRows="0" insertHyperlinks="0" deleteColumns="0" deleteRows="0" sort="0"/>
  <mergeCells count="56">
    <mergeCell ref="A24:J24"/>
    <mergeCell ref="A25:J25"/>
    <mergeCell ref="G20:G21"/>
    <mergeCell ref="H20:I21"/>
    <mergeCell ref="A22:A23"/>
    <mergeCell ref="B22:B23"/>
    <mergeCell ref="C22:C23"/>
    <mergeCell ref="D22:D23"/>
    <mergeCell ref="E22:E23"/>
    <mergeCell ref="F22:F23"/>
    <mergeCell ref="G22:G23"/>
    <mergeCell ref="H22:I23"/>
    <mergeCell ref="A20:A21"/>
    <mergeCell ref="B20:B21"/>
    <mergeCell ref="C20:C21"/>
    <mergeCell ref="D20:D21"/>
    <mergeCell ref="E20:E21"/>
    <mergeCell ref="F20:F21"/>
    <mergeCell ref="H16:I17"/>
    <mergeCell ref="A18:A19"/>
    <mergeCell ref="B18:B19"/>
    <mergeCell ref="C18:C19"/>
    <mergeCell ref="D18:D19"/>
    <mergeCell ref="E18:E19"/>
    <mergeCell ref="F18:F19"/>
    <mergeCell ref="G18:G19"/>
    <mergeCell ref="H18:I19"/>
    <mergeCell ref="G14:G15"/>
    <mergeCell ref="H14:I15"/>
    <mergeCell ref="J14:J23"/>
    <mergeCell ref="A16:A17"/>
    <mergeCell ref="B16:B17"/>
    <mergeCell ref="C16:C17"/>
    <mergeCell ref="D16:D17"/>
    <mergeCell ref="E16:E17"/>
    <mergeCell ref="F16:F17"/>
    <mergeCell ref="G16:G17"/>
    <mergeCell ref="A14:A15"/>
    <mergeCell ref="B14:B15"/>
    <mergeCell ref="C14:C15"/>
    <mergeCell ref="D14:D15"/>
    <mergeCell ref="E14:E15"/>
    <mergeCell ref="F14:F15"/>
    <mergeCell ref="B6:G6"/>
    <mergeCell ref="A9:A11"/>
    <mergeCell ref="A4:G4"/>
    <mergeCell ref="I7:J12"/>
    <mergeCell ref="B8:G10"/>
    <mergeCell ref="B12:B13"/>
    <mergeCell ref="C12:C13"/>
    <mergeCell ref="D12:D13"/>
    <mergeCell ref="E12:E13"/>
    <mergeCell ref="F12:F13"/>
    <mergeCell ref="G12:G13"/>
    <mergeCell ref="G5:H5"/>
    <mergeCell ref="I5:J5"/>
  </mergeCells>
  <phoneticPr fontId="1"/>
  <pageMargins left="0.7" right="0.7" top="0.75" bottom="0.75" header="0.3" footer="0.3"/>
  <pageSetup paperSize="9"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BDEB2-97E6-4B33-B0BE-12DAECA6A4F2}">
  <sheetPr>
    <pageSetUpPr fitToPage="1"/>
  </sheetPr>
  <dimension ref="A1:J23"/>
  <sheetViews>
    <sheetView zoomScaleNormal="100" workbookViewId="0">
      <selection activeCell="A13" sqref="A13:A14"/>
    </sheetView>
  </sheetViews>
  <sheetFormatPr defaultRowHeight="18.75"/>
  <cols>
    <col min="1" max="1" width="19.625" customWidth="1"/>
    <col min="4" max="4" width="9.25" bestFit="1" customWidth="1"/>
    <col min="8" max="8" width="1.875" customWidth="1"/>
    <col min="9" max="9" width="8.625" customWidth="1"/>
  </cols>
  <sheetData>
    <row r="1" spans="1:10">
      <c r="A1" t="s">
        <v>22</v>
      </c>
    </row>
    <row r="2" spans="1:10" ht="19.5" thickBot="1">
      <c r="G2" s="79" t="s">
        <v>33</v>
      </c>
      <c r="H2" s="79"/>
      <c r="I2" s="80"/>
      <c r="J2" s="80"/>
    </row>
    <row r="3" spans="1:10" ht="19.5" thickBot="1">
      <c r="A3" t="s">
        <v>14</v>
      </c>
      <c r="B3" s="99"/>
      <c r="C3" s="99"/>
      <c r="D3" s="99"/>
      <c r="E3" s="99"/>
      <c r="F3" s="99"/>
      <c r="G3" s="99"/>
    </row>
    <row r="4" spans="1:10" ht="19.5" thickBot="1">
      <c r="I4" s="96"/>
      <c r="J4" s="97"/>
    </row>
    <row r="5" spans="1:10" ht="18" customHeight="1">
      <c r="A5" s="32" t="s">
        <v>16</v>
      </c>
      <c r="B5" s="67" t="s">
        <v>17</v>
      </c>
      <c r="C5" s="68"/>
      <c r="D5" s="68"/>
      <c r="E5" s="68"/>
      <c r="F5" s="68"/>
      <c r="G5" s="69"/>
      <c r="H5" s="3"/>
      <c r="I5" s="97"/>
      <c r="J5" s="97"/>
    </row>
    <row r="6" spans="1:10">
      <c r="A6" s="58"/>
      <c r="B6" s="70"/>
      <c r="C6" s="71"/>
      <c r="D6" s="71"/>
      <c r="E6" s="71"/>
      <c r="F6" s="71"/>
      <c r="G6" s="72"/>
      <c r="H6" s="3"/>
      <c r="I6" s="97"/>
      <c r="J6" s="97"/>
    </row>
    <row r="7" spans="1:10" ht="19.5" thickBot="1">
      <c r="A7" s="58"/>
      <c r="B7" s="73"/>
      <c r="C7" s="74"/>
      <c r="D7" s="74"/>
      <c r="E7" s="74"/>
      <c r="F7" s="74"/>
      <c r="G7" s="75"/>
      <c r="H7" s="3"/>
      <c r="I7" s="97"/>
      <c r="J7" s="97"/>
    </row>
    <row r="8" spans="1:10" ht="132.6" customHeight="1" thickBot="1">
      <c r="A8" s="59"/>
      <c r="B8" s="104"/>
      <c r="C8" s="104"/>
      <c r="D8" s="104"/>
      <c r="E8" s="104"/>
      <c r="F8" s="104"/>
      <c r="G8" s="104"/>
      <c r="H8" s="3"/>
      <c r="I8" s="97"/>
      <c r="J8" s="97"/>
    </row>
    <row r="9" spans="1:10" ht="24">
      <c r="A9" s="4" t="s">
        <v>18</v>
      </c>
      <c r="B9" s="76"/>
      <c r="C9" s="76"/>
      <c r="D9" s="78"/>
      <c r="E9" s="76"/>
      <c r="F9" s="78"/>
      <c r="G9" s="76"/>
      <c r="H9" s="3"/>
      <c r="I9" s="97"/>
      <c r="J9" s="97"/>
    </row>
    <row r="10" spans="1:10" ht="19.5" thickBot="1">
      <c r="A10" s="5" t="s">
        <v>19</v>
      </c>
      <c r="B10" s="77"/>
      <c r="C10" s="77"/>
      <c r="D10" s="77"/>
      <c r="E10" s="77"/>
      <c r="F10" s="77"/>
      <c r="G10" s="77"/>
      <c r="H10" s="6"/>
      <c r="I10" s="7"/>
      <c r="J10" s="7"/>
    </row>
    <row r="11" spans="1:10">
      <c r="A11" s="102"/>
      <c r="B11" s="81"/>
      <c r="C11" s="81"/>
      <c r="D11" s="81"/>
      <c r="E11" s="81"/>
      <c r="F11" s="81"/>
      <c r="G11" s="81"/>
      <c r="H11" s="83"/>
      <c r="I11" s="84"/>
      <c r="J11" s="87"/>
    </row>
    <row r="12" spans="1:10" ht="19.5" thickBot="1">
      <c r="A12" s="103"/>
      <c r="B12" s="90"/>
      <c r="C12" s="82"/>
      <c r="D12" s="82"/>
      <c r="E12" s="82"/>
      <c r="F12" s="82"/>
      <c r="G12" s="82"/>
      <c r="H12" s="85"/>
      <c r="I12" s="86"/>
      <c r="J12" s="88"/>
    </row>
    <row r="13" spans="1:10">
      <c r="A13" s="102"/>
      <c r="B13" s="81"/>
      <c r="C13" s="81"/>
      <c r="D13" s="81"/>
      <c r="E13" s="81"/>
      <c r="F13" s="81"/>
      <c r="G13" s="81"/>
      <c r="H13" s="83"/>
      <c r="I13" s="91"/>
      <c r="J13" s="88"/>
    </row>
    <row r="14" spans="1:10" ht="19.5" thickBot="1">
      <c r="A14" s="103"/>
      <c r="B14" s="82"/>
      <c r="C14" s="82"/>
      <c r="D14" s="82"/>
      <c r="E14" s="82"/>
      <c r="F14" s="82"/>
      <c r="G14" s="82"/>
      <c r="H14" s="85"/>
      <c r="I14" s="92"/>
      <c r="J14" s="88"/>
    </row>
    <row r="15" spans="1:10">
      <c r="A15" s="102"/>
      <c r="B15" s="81"/>
      <c r="C15" s="81"/>
      <c r="D15" s="81"/>
      <c r="E15" s="81"/>
      <c r="F15" s="81"/>
      <c r="G15" s="81"/>
      <c r="H15" s="83"/>
      <c r="I15" s="91"/>
      <c r="J15" s="88"/>
    </row>
    <row r="16" spans="1:10" ht="19.5" thickBot="1">
      <c r="A16" s="103"/>
      <c r="B16" s="82"/>
      <c r="C16" s="82"/>
      <c r="D16" s="82"/>
      <c r="E16" s="82"/>
      <c r="F16" s="82"/>
      <c r="G16" s="82"/>
      <c r="H16" s="85"/>
      <c r="I16" s="92"/>
      <c r="J16" s="88"/>
    </row>
    <row r="17" spans="1:10">
      <c r="A17" s="102"/>
      <c r="B17" s="81"/>
      <c r="C17" s="81"/>
      <c r="D17" s="81"/>
      <c r="E17" s="81"/>
      <c r="F17" s="81"/>
      <c r="G17" s="81"/>
      <c r="H17" s="83"/>
      <c r="I17" s="91"/>
      <c r="J17" s="88"/>
    </row>
    <row r="18" spans="1:10" ht="19.5" thickBot="1">
      <c r="A18" s="103"/>
      <c r="B18" s="82"/>
      <c r="C18" s="82"/>
      <c r="D18" s="82"/>
      <c r="E18" s="82"/>
      <c r="F18" s="82"/>
      <c r="G18" s="82"/>
      <c r="H18" s="85"/>
      <c r="I18" s="92"/>
      <c r="J18" s="88"/>
    </row>
    <row r="19" spans="1:10">
      <c r="A19" s="102"/>
      <c r="B19" s="94"/>
      <c r="C19" s="94"/>
      <c r="D19" s="94"/>
      <c r="E19" s="94"/>
      <c r="F19" s="94"/>
      <c r="G19" s="94"/>
      <c r="H19" s="83"/>
      <c r="I19" s="91"/>
      <c r="J19" s="88"/>
    </row>
    <row r="20" spans="1:10" ht="19.5" thickBot="1">
      <c r="A20" s="103"/>
      <c r="B20" s="95"/>
      <c r="C20" s="95"/>
      <c r="D20" s="95"/>
      <c r="E20" s="95"/>
      <c r="F20" s="95"/>
      <c r="G20" s="95"/>
      <c r="H20" s="85"/>
      <c r="I20" s="92"/>
      <c r="J20" s="89"/>
    </row>
    <row r="21" spans="1:10">
      <c r="A21" s="93" t="s">
        <v>20</v>
      </c>
      <c r="B21" s="93"/>
      <c r="C21" s="93"/>
      <c r="D21" s="93"/>
      <c r="E21" s="93"/>
      <c r="F21" s="93"/>
      <c r="G21" s="93"/>
      <c r="H21" s="93"/>
      <c r="I21" s="93"/>
      <c r="J21" s="93"/>
    </row>
    <row r="22" spans="1:10">
      <c r="A22" s="60" t="s">
        <v>21</v>
      </c>
      <c r="B22" s="60"/>
      <c r="C22" s="60"/>
      <c r="D22" s="60"/>
      <c r="E22" s="60"/>
      <c r="F22" s="60"/>
      <c r="G22" s="60"/>
      <c r="H22" s="60"/>
      <c r="I22" s="60"/>
      <c r="J22" s="60"/>
    </row>
    <row r="23" spans="1:10">
      <c r="A23" t="s">
        <v>31</v>
      </c>
    </row>
  </sheetData>
  <sheetProtection algorithmName="SHA-512" hashValue="eceKtQxjTWtVfmTRlhvVPf3oBAFhVVK6L907V2Ywj2ZerIzYWzTRo05Z4h2s8pzo+wirl1Ngr4ozz3PFNgWV1Q==" saltValue="UyMHNvAvu5p9bbAnDbvzCg==" spinCount="100000" sheet="1" objects="1" scenarios="1" formatCells="0" formatColumns="0" formatRows="0" insertColumns="0" insertRows="0" insertHyperlinks="0" deleteColumns="0" deleteRows="0" sort="0"/>
  <mergeCells count="55">
    <mergeCell ref="A6:A8"/>
    <mergeCell ref="I4:J9"/>
    <mergeCell ref="B5:G7"/>
    <mergeCell ref="B9:B10"/>
    <mergeCell ref="C9:C10"/>
    <mergeCell ref="D9:D10"/>
    <mergeCell ref="E9:E10"/>
    <mergeCell ref="F9:F10"/>
    <mergeCell ref="G9:G10"/>
    <mergeCell ref="G11:G12"/>
    <mergeCell ref="H11:I12"/>
    <mergeCell ref="J11:J20"/>
    <mergeCell ref="A13:A14"/>
    <mergeCell ref="B13:B14"/>
    <mergeCell ref="C13:C14"/>
    <mergeCell ref="D13:D14"/>
    <mergeCell ref="E13:E14"/>
    <mergeCell ref="F13:F14"/>
    <mergeCell ref="G13:G14"/>
    <mergeCell ref="A11:A12"/>
    <mergeCell ref="B11:B12"/>
    <mergeCell ref="C11:C12"/>
    <mergeCell ref="D11:D12"/>
    <mergeCell ref="E11:E12"/>
    <mergeCell ref="F11:F12"/>
    <mergeCell ref="H13:I14"/>
    <mergeCell ref="A15:A16"/>
    <mergeCell ref="B15:B16"/>
    <mergeCell ref="C15:C16"/>
    <mergeCell ref="D15:D16"/>
    <mergeCell ref="E15:E16"/>
    <mergeCell ref="F15:F16"/>
    <mergeCell ref="G15:G16"/>
    <mergeCell ref="H15:I16"/>
    <mergeCell ref="B17:B18"/>
    <mergeCell ref="C17:C18"/>
    <mergeCell ref="D17:D18"/>
    <mergeCell ref="E17:E18"/>
    <mergeCell ref="F17:F18"/>
    <mergeCell ref="G2:H2"/>
    <mergeCell ref="I2:J2"/>
    <mergeCell ref="A21:J21"/>
    <mergeCell ref="A22:J22"/>
    <mergeCell ref="C19:C20"/>
    <mergeCell ref="B3:G3"/>
    <mergeCell ref="G17:G18"/>
    <mergeCell ref="H17:I18"/>
    <mergeCell ref="A19:A20"/>
    <mergeCell ref="B19:B20"/>
    <mergeCell ref="D19:D20"/>
    <mergeCell ref="E19:E20"/>
    <mergeCell ref="F19:F20"/>
    <mergeCell ref="G19:G20"/>
    <mergeCell ref="H19:I20"/>
    <mergeCell ref="A17:A18"/>
  </mergeCells>
  <phoneticPr fontId="1"/>
  <pageMargins left="0.7" right="0.7" top="0.75" bottom="0.75" header="0.3" footer="0.3"/>
  <pageSetup paperSize="9" scale="8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BEEDE-2326-4D60-A743-E746FD48CCE7}">
  <sheetPr>
    <pageSetUpPr fitToPage="1"/>
  </sheetPr>
  <dimension ref="A1:AH40"/>
  <sheetViews>
    <sheetView tabSelected="1" zoomScale="145" zoomScaleNormal="145" workbookViewId="0">
      <selection activeCell="B9" sqref="B9"/>
    </sheetView>
  </sheetViews>
  <sheetFormatPr defaultRowHeight="18.75"/>
  <cols>
    <col min="1" max="1" width="19.625" customWidth="1"/>
    <col min="2" max="2" width="2.375" bestFit="1" customWidth="1"/>
    <col min="3" max="3" width="2.375" customWidth="1"/>
    <col min="4" max="4" width="2.375" bestFit="1" customWidth="1"/>
    <col min="5" max="5" width="2.375" customWidth="1"/>
    <col min="6" max="7" width="2.375" bestFit="1" customWidth="1"/>
    <col min="8" max="8" width="2.375" customWidth="1"/>
    <col min="9" max="9" width="2.375" bestFit="1" customWidth="1"/>
    <col min="10" max="11" width="2.375" customWidth="1"/>
    <col min="12" max="13" width="1.875" customWidth="1"/>
    <col min="14" max="14" width="2.375" bestFit="1" customWidth="1"/>
    <col min="15" max="15" width="2.375" customWidth="1"/>
    <col min="16" max="16" width="2.375" bestFit="1" customWidth="1"/>
    <col min="17" max="17" width="2.5" bestFit="1" customWidth="1"/>
    <col min="18" max="18" width="2.5" customWidth="1"/>
    <col min="19" max="19" width="2.625" bestFit="1" customWidth="1"/>
    <col min="20" max="20" width="2.625" customWidth="1"/>
    <col min="21" max="21" width="2.625" bestFit="1" customWidth="1"/>
    <col min="22" max="22" width="2.5" bestFit="1" customWidth="1"/>
    <col min="23" max="23" width="2.5" customWidth="1"/>
    <col min="24" max="25" width="2.625" customWidth="1"/>
    <col min="26" max="26" width="2.625" bestFit="1" customWidth="1"/>
    <col min="27" max="27" width="2.5" bestFit="1" customWidth="1"/>
    <col min="28" max="28" width="2.5" customWidth="1"/>
    <col min="29" max="31" width="2.625" customWidth="1"/>
  </cols>
  <sheetData>
    <row r="1" spans="1:34" ht="19.5" thickBot="1"/>
    <row r="2" spans="1:34">
      <c r="A2" s="20" t="s">
        <v>23</v>
      </c>
      <c r="B2" s="55" t="s">
        <v>24</v>
      </c>
      <c r="C2" s="55"/>
      <c r="D2" s="55"/>
      <c r="E2" s="55"/>
      <c r="F2" s="55"/>
      <c r="G2" s="55"/>
      <c r="H2" s="55"/>
      <c r="I2" s="55"/>
      <c r="J2" s="55"/>
      <c r="K2" s="55"/>
      <c r="L2" s="55"/>
      <c r="M2" s="55"/>
      <c r="N2" s="55"/>
      <c r="O2" s="55"/>
      <c r="P2" s="55"/>
      <c r="Q2" s="55"/>
      <c r="R2" s="55"/>
      <c r="S2" s="55"/>
      <c r="T2" s="21"/>
      <c r="U2" s="21"/>
      <c r="V2" s="21"/>
      <c r="W2" s="22"/>
      <c r="X2" s="23"/>
      <c r="Y2" s="23"/>
      <c r="Z2" s="23"/>
      <c r="AA2" s="23"/>
      <c r="AB2" s="23"/>
      <c r="AC2" s="23"/>
      <c r="AD2" s="23"/>
      <c r="AE2" s="23"/>
    </row>
    <row r="3" spans="1:34">
      <c r="A3" s="24"/>
      <c r="B3" s="56" t="s">
        <v>25</v>
      </c>
      <c r="C3" s="56"/>
      <c r="D3" s="56"/>
      <c r="E3" s="56"/>
      <c r="F3" s="56"/>
      <c r="G3" s="56"/>
      <c r="H3" s="56"/>
      <c r="I3" s="56"/>
      <c r="J3" s="56"/>
      <c r="K3" s="56"/>
      <c r="L3" s="56"/>
      <c r="M3" s="56"/>
      <c r="N3" s="56"/>
      <c r="O3" s="56"/>
      <c r="P3" s="56"/>
      <c r="Q3" s="56"/>
      <c r="R3" s="56"/>
      <c r="S3" s="56"/>
      <c r="T3" s="56"/>
      <c r="U3" s="56"/>
      <c r="V3" s="56"/>
      <c r="W3" s="34"/>
      <c r="X3" s="23"/>
      <c r="Y3" s="23"/>
      <c r="Z3" s="23"/>
      <c r="AA3" s="23"/>
      <c r="AB3" s="23"/>
      <c r="AC3" s="23"/>
      <c r="AD3" s="23"/>
      <c r="AE3" s="23"/>
      <c r="AF3" s="25"/>
    </row>
    <row r="4" spans="1:34" ht="19.5" thickBot="1">
      <c r="A4" s="26"/>
      <c r="B4" s="27" t="s">
        <v>26</v>
      </c>
      <c r="C4" s="27"/>
      <c r="D4" s="2"/>
      <c r="E4" s="2"/>
      <c r="F4" s="2"/>
      <c r="G4" s="2"/>
      <c r="H4" s="2"/>
      <c r="I4" s="2"/>
      <c r="J4" s="2"/>
      <c r="K4" s="2"/>
      <c r="L4" s="2"/>
      <c r="M4" s="2"/>
      <c r="N4" s="2"/>
      <c r="O4" s="2"/>
      <c r="P4" s="2"/>
      <c r="Q4" s="2"/>
      <c r="R4" s="2"/>
      <c r="S4" s="2"/>
      <c r="T4" s="2"/>
      <c r="U4" s="2"/>
      <c r="V4" s="2"/>
      <c r="W4" s="28"/>
    </row>
    <row r="5" spans="1:34">
      <c r="B5" s="13"/>
      <c r="C5" s="13"/>
    </row>
    <row r="6" spans="1:34">
      <c r="A6" t="s">
        <v>22</v>
      </c>
    </row>
    <row r="7" spans="1:34" ht="19.5" thickBot="1">
      <c r="AC7" t="s">
        <v>33</v>
      </c>
      <c r="AF7" s="37"/>
      <c r="AG7" s="37"/>
    </row>
    <row r="8" spans="1:34" ht="19.5" thickBot="1">
      <c r="A8" t="s">
        <v>14</v>
      </c>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row>
    <row r="9" spans="1:34">
      <c r="N9" s="35"/>
      <c r="O9" s="35"/>
      <c r="P9" s="36"/>
    </row>
    <row r="10" spans="1:34" ht="18" customHeight="1">
      <c r="A10" s="29" t="s">
        <v>27</v>
      </c>
      <c r="B10" s="57" t="s">
        <v>17</v>
      </c>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row>
    <row r="11" spans="1:34">
      <c r="A11" s="100"/>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row>
    <row r="12" spans="1:34">
      <c r="A12" s="100"/>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row>
    <row r="13" spans="1:34" ht="132.6" customHeight="1">
      <c r="A13" s="100"/>
      <c r="B13" s="98"/>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33"/>
      <c r="AG13" s="33"/>
      <c r="AH13" s="10"/>
    </row>
    <row r="14" spans="1:34" ht="24" customHeight="1">
      <c r="A14" s="30" t="s">
        <v>18</v>
      </c>
      <c r="B14" s="43"/>
      <c r="C14" s="43"/>
      <c r="D14" s="44"/>
      <c r="E14" s="44"/>
      <c r="F14" s="44"/>
      <c r="G14" s="43"/>
      <c r="H14" s="43"/>
      <c r="I14" s="44"/>
      <c r="J14" s="44"/>
      <c r="K14" s="44"/>
      <c r="L14" s="43"/>
      <c r="M14" s="43"/>
      <c r="N14" s="44"/>
      <c r="O14" s="44"/>
      <c r="P14" s="44"/>
      <c r="Q14" s="43"/>
      <c r="R14" s="43"/>
      <c r="S14" s="44"/>
      <c r="T14" s="44"/>
      <c r="U14" s="44"/>
      <c r="V14" s="43"/>
      <c r="W14" s="43"/>
      <c r="X14" s="44"/>
      <c r="Y14" s="44"/>
      <c r="Z14" s="44"/>
      <c r="AA14" s="43"/>
      <c r="AB14" s="43"/>
      <c r="AC14" s="44"/>
      <c r="AD14" s="44"/>
      <c r="AE14" s="44"/>
      <c r="AF14" s="36"/>
      <c r="AG14" s="36"/>
    </row>
    <row r="15" spans="1:34">
      <c r="A15" s="31" t="s">
        <v>19</v>
      </c>
      <c r="B15" s="11" t="s">
        <v>28</v>
      </c>
      <c r="C15" s="45" t="str">
        <f>IF(B14="＋＋＋", 3, IF(B14="＋＋", 2, IF(B14="＋", 1, "")))</f>
        <v/>
      </c>
      <c r="D15" s="45"/>
      <c r="E15" s="45"/>
      <c r="F15" s="45"/>
      <c r="G15" s="11" t="s">
        <v>28</v>
      </c>
      <c r="H15" s="45" t="str">
        <f>IF(G14="＋＋＋", 3, IF(G14="＋＋", 2, IF(G14="＋", 1, "")))</f>
        <v/>
      </c>
      <c r="I15" s="45"/>
      <c r="J15" s="45"/>
      <c r="K15" s="45"/>
      <c r="L15" s="11" t="s">
        <v>28</v>
      </c>
      <c r="M15" s="45" t="str">
        <f>IF(L14="＋＋＋", 3, IF(L14="＋＋", 2, IF(L14="＋", 1, "")))</f>
        <v/>
      </c>
      <c r="N15" s="45"/>
      <c r="O15" s="45"/>
      <c r="P15" s="45"/>
      <c r="Q15" s="11" t="s">
        <v>28</v>
      </c>
      <c r="R15" s="45" t="str">
        <f>IF(Q14="＋＋＋", 3, IF(Q14="＋＋", 2, IF(Q14="＋", 1, "")))</f>
        <v/>
      </c>
      <c r="S15" s="45"/>
      <c r="T15" s="45"/>
      <c r="U15" s="45"/>
      <c r="V15" s="11" t="s">
        <v>28</v>
      </c>
      <c r="W15" s="45" t="str">
        <f>IF(V14="＋＋＋", 3, IF(V14="＋＋", 2, IF(V14="＋", 1, "")))</f>
        <v/>
      </c>
      <c r="X15" s="45"/>
      <c r="Y15" s="45"/>
      <c r="Z15" s="45"/>
      <c r="AA15" s="11" t="s">
        <v>28</v>
      </c>
      <c r="AB15" s="45" t="str">
        <f>IF(AA14="＋＋＋", 3, IF(AA14="＋＋", 2, IF(AA14="＋", 1, "")))</f>
        <v/>
      </c>
      <c r="AC15" s="45"/>
      <c r="AD15" s="45"/>
      <c r="AE15" s="45"/>
      <c r="AF15" s="10"/>
      <c r="AG15" s="10"/>
    </row>
    <row r="16" spans="1:34">
      <c r="A16" s="101"/>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1">
        <f>SUM(IF(ISNUMBER(F17), F17, 0), IF(ISNUMBER(K17), K17, 0), IF(ISNUMBER(P17), P17, 0), IF(ISNUMBER(U17), U17, 0), IF(ISNUMBER(Z17), Z17, 0), IF(ISNUMBER(AE17), AE17, 0))</f>
        <v>0</v>
      </c>
      <c r="AG16" s="42"/>
    </row>
    <row r="17" spans="1:33">
      <c r="A17" s="101"/>
      <c r="B17" s="12" t="str">
        <f>IF(B16="○", 3, IF(B16="△", 2, IF(B16="×", 1, "")))</f>
        <v/>
      </c>
      <c r="C17" s="19" t="s">
        <v>28</v>
      </c>
      <c r="D17" s="12" t="str">
        <f>C15</f>
        <v/>
      </c>
      <c r="E17" s="19" t="s">
        <v>29</v>
      </c>
      <c r="F17" s="14" t="e">
        <f>B17*D17</f>
        <v>#VALUE!</v>
      </c>
      <c r="G17" s="12" t="str">
        <f>IF(G16="○", 3, IF(G16="△", 2, IF(G16="×", 1, "")))</f>
        <v/>
      </c>
      <c r="H17" s="19" t="s">
        <v>28</v>
      </c>
      <c r="I17" s="12" t="str">
        <f>H15</f>
        <v/>
      </c>
      <c r="J17" s="19" t="s">
        <v>29</v>
      </c>
      <c r="K17" s="14" t="e">
        <f>G17*I17</f>
        <v>#VALUE!</v>
      </c>
      <c r="L17" s="12" t="str">
        <f>IF(L16="○", 3, IF(L16="△", 2, IF(L16="×", 1, "")))</f>
        <v/>
      </c>
      <c r="M17" s="19" t="s">
        <v>28</v>
      </c>
      <c r="N17" s="12" t="str">
        <f>M15</f>
        <v/>
      </c>
      <c r="O17" s="19" t="s">
        <v>29</v>
      </c>
      <c r="P17" s="14" t="e">
        <f>L17*N17</f>
        <v>#VALUE!</v>
      </c>
      <c r="Q17" s="12" t="str">
        <f>IF(Q16="○", 3, IF(Q16="△", 2, IF(Q16="×", 1, "")))</f>
        <v/>
      </c>
      <c r="R17" s="19" t="s">
        <v>28</v>
      </c>
      <c r="S17" s="12" t="str">
        <f>R15</f>
        <v/>
      </c>
      <c r="T17" s="19" t="s">
        <v>29</v>
      </c>
      <c r="U17" s="14" t="e">
        <f>Q17*S17</f>
        <v>#VALUE!</v>
      </c>
      <c r="V17" s="12" t="str">
        <f>IF(V16="○", 3, IF(V16="△", 2, IF(V16="×", 1, "")))</f>
        <v/>
      </c>
      <c r="W17" s="19" t="s">
        <v>28</v>
      </c>
      <c r="X17" s="12" t="str">
        <f>W15</f>
        <v/>
      </c>
      <c r="Y17" s="19" t="s">
        <v>29</v>
      </c>
      <c r="Z17" s="14" t="e">
        <f>V17*X17</f>
        <v>#VALUE!</v>
      </c>
      <c r="AA17" s="12" t="str">
        <f>IF(AA16="○", 3, IF(AA16="△", 2, IF(AA16="×", 1, "")))</f>
        <v/>
      </c>
      <c r="AB17" s="19" t="s">
        <v>28</v>
      </c>
      <c r="AC17" s="12" t="str">
        <f>AB15</f>
        <v/>
      </c>
      <c r="AD17" s="19" t="s">
        <v>29</v>
      </c>
      <c r="AE17" s="14" t="e">
        <f>AA17*AC17</f>
        <v>#VALUE!</v>
      </c>
      <c r="AF17" s="41"/>
      <c r="AG17" s="42"/>
    </row>
    <row r="18" spans="1:33">
      <c r="A18" s="101"/>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1">
        <f t="shared" ref="AF18" si="0">SUM(IF(ISNUMBER(F19), F19, 0), IF(ISNUMBER(K19), K19, 0), IF(ISNUMBER(P19), P19, 0), IF(ISNUMBER(U19), U19, 0), IF(ISNUMBER(Z19), Z19, 0), IF(ISNUMBER(AE19), AE19, 0))</f>
        <v>0</v>
      </c>
      <c r="AG18" s="42"/>
    </row>
    <row r="19" spans="1:33">
      <c r="A19" s="101"/>
      <c r="B19" s="12" t="str">
        <f>IF(B18="○", 3, IF(B18="△", 2, IF(B18="×", 1, "")))</f>
        <v/>
      </c>
      <c r="C19" s="19" t="s">
        <v>28</v>
      </c>
      <c r="D19" s="12" t="str">
        <f>D17</f>
        <v/>
      </c>
      <c r="E19" s="19" t="s">
        <v>29</v>
      </c>
      <c r="F19" s="14" t="e">
        <f>B19*D19</f>
        <v>#VALUE!</v>
      </c>
      <c r="G19" s="12" t="str">
        <f>IF(G18="○", 3, IF(G18="△", 2, IF(G18="×", 1, "")))</f>
        <v/>
      </c>
      <c r="H19" s="19" t="s">
        <v>28</v>
      </c>
      <c r="I19" s="12" t="str">
        <f>I17</f>
        <v/>
      </c>
      <c r="J19" s="19" t="s">
        <v>29</v>
      </c>
      <c r="K19" s="14" t="e">
        <f>G19*I19</f>
        <v>#VALUE!</v>
      </c>
      <c r="L19" s="12" t="str">
        <f>IF(L18="○", 3, IF(L18="△", 2, IF(L18="×", 1, "")))</f>
        <v/>
      </c>
      <c r="M19" s="19" t="s">
        <v>28</v>
      </c>
      <c r="N19" s="12" t="str">
        <f>N17</f>
        <v/>
      </c>
      <c r="O19" s="19" t="s">
        <v>29</v>
      </c>
      <c r="P19" s="14" t="e">
        <f>L19*N19</f>
        <v>#VALUE!</v>
      </c>
      <c r="Q19" s="12" t="str">
        <f>IF(Q18="○", 3, IF(Q18="△", 2, IF(Q18="×", 1, "")))</f>
        <v/>
      </c>
      <c r="R19" s="19" t="s">
        <v>28</v>
      </c>
      <c r="S19" s="12" t="str">
        <f>S17</f>
        <v/>
      </c>
      <c r="T19" s="19" t="s">
        <v>29</v>
      </c>
      <c r="U19" s="14" t="e">
        <f>Q19*S19</f>
        <v>#VALUE!</v>
      </c>
      <c r="V19" s="12" t="str">
        <f>IF(V18="○", 3, IF(V18="△", 2, IF(V18="×", 1, "")))</f>
        <v/>
      </c>
      <c r="W19" s="19" t="s">
        <v>28</v>
      </c>
      <c r="X19" s="12" t="str">
        <f>X17</f>
        <v/>
      </c>
      <c r="Y19" s="19" t="s">
        <v>29</v>
      </c>
      <c r="Z19" s="14" t="e">
        <f>V19*X19</f>
        <v>#VALUE!</v>
      </c>
      <c r="AA19" s="12" t="str">
        <f>IF(AA18="○", 3, IF(AA18="△", 2, IF(AA18="×", 1, "")))</f>
        <v/>
      </c>
      <c r="AB19" s="19" t="s">
        <v>28</v>
      </c>
      <c r="AC19" s="12" t="str">
        <f>AC17</f>
        <v/>
      </c>
      <c r="AD19" s="19" t="s">
        <v>29</v>
      </c>
      <c r="AE19" s="14" t="e">
        <f>AA19*AC19</f>
        <v>#VALUE!</v>
      </c>
      <c r="AF19" s="41"/>
      <c r="AG19" s="42"/>
    </row>
    <row r="20" spans="1:33">
      <c r="A20" s="101"/>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1">
        <f t="shared" ref="AF20" si="1">SUM(IF(ISNUMBER(F21), F21, 0), IF(ISNUMBER(K21), K21, 0), IF(ISNUMBER(P21), P21, 0), IF(ISNUMBER(U21), U21, 0), IF(ISNUMBER(Z21), Z21, 0), IF(ISNUMBER(AE21), AE21, 0))</f>
        <v>0</v>
      </c>
      <c r="AG20" s="42"/>
    </row>
    <row r="21" spans="1:33">
      <c r="A21" s="101"/>
      <c r="B21" s="12" t="str">
        <f>IF(B20="○", 3, IF(B20="△", 2, IF(B20="×", 1, "")))</f>
        <v/>
      </c>
      <c r="C21" s="19" t="s">
        <v>28</v>
      </c>
      <c r="D21" s="12" t="str">
        <f>D19</f>
        <v/>
      </c>
      <c r="E21" s="19" t="s">
        <v>29</v>
      </c>
      <c r="F21" s="14" t="e">
        <f>B21*D21</f>
        <v>#VALUE!</v>
      </c>
      <c r="G21" s="12" t="str">
        <f>IF(G20="○", 3, IF(G20="△", 2, IF(G20="×", 1, "")))</f>
        <v/>
      </c>
      <c r="H21" s="19" t="s">
        <v>28</v>
      </c>
      <c r="I21" s="12" t="str">
        <f>I19</f>
        <v/>
      </c>
      <c r="J21" s="19" t="s">
        <v>29</v>
      </c>
      <c r="K21" s="14" t="e">
        <f>G21*I21</f>
        <v>#VALUE!</v>
      </c>
      <c r="L21" s="12" t="str">
        <f>IF(L20="○", 3, IF(L20="△", 2, IF(L20="×", 1, "")))</f>
        <v/>
      </c>
      <c r="M21" s="19" t="s">
        <v>28</v>
      </c>
      <c r="N21" s="12" t="str">
        <f>N19</f>
        <v/>
      </c>
      <c r="O21" s="19" t="s">
        <v>29</v>
      </c>
      <c r="P21" s="14" t="e">
        <f>L21*N21</f>
        <v>#VALUE!</v>
      </c>
      <c r="Q21" s="12" t="str">
        <f>IF(Q20="○", 3, IF(Q20="△", 2, IF(Q20="×", 1, "")))</f>
        <v/>
      </c>
      <c r="R21" s="19" t="s">
        <v>28</v>
      </c>
      <c r="S21" s="12" t="str">
        <f>S19</f>
        <v/>
      </c>
      <c r="T21" s="19" t="s">
        <v>29</v>
      </c>
      <c r="U21" s="14" t="e">
        <f>Q21*S21</f>
        <v>#VALUE!</v>
      </c>
      <c r="V21" s="12" t="str">
        <f>IF(V20="○", 3, IF(V20="△", 2, IF(V20="×", 1, "")))</f>
        <v/>
      </c>
      <c r="W21" s="19" t="s">
        <v>28</v>
      </c>
      <c r="X21" s="12" t="str">
        <f>X19</f>
        <v/>
      </c>
      <c r="Y21" s="19" t="s">
        <v>29</v>
      </c>
      <c r="Z21" s="14" t="e">
        <f>V21*X21</f>
        <v>#VALUE!</v>
      </c>
      <c r="AA21" s="12" t="str">
        <f>IF(AA20="○", 3, IF(AA20="△", 2, IF(AA20="×", 1, "")))</f>
        <v/>
      </c>
      <c r="AB21" s="19" t="s">
        <v>28</v>
      </c>
      <c r="AC21" s="12" t="str">
        <f>AC19</f>
        <v/>
      </c>
      <c r="AD21" s="19" t="s">
        <v>29</v>
      </c>
      <c r="AE21" s="14" t="e">
        <f>AA21*AC21</f>
        <v>#VALUE!</v>
      </c>
      <c r="AF21" s="41"/>
      <c r="AG21" s="42"/>
    </row>
    <row r="22" spans="1:33">
      <c r="A22" s="101"/>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1">
        <f t="shared" ref="AF22" si="2">SUM(IF(ISNUMBER(F23), F23, 0), IF(ISNUMBER(K23), K23, 0), IF(ISNUMBER(P23), P23, 0), IF(ISNUMBER(U23), U23, 0), IF(ISNUMBER(Z23), Z23, 0), IF(ISNUMBER(AE23), AE23, 0))</f>
        <v>0</v>
      </c>
      <c r="AG22" s="42"/>
    </row>
    <row r="23" spans="1:33">
      <c r="A23" s="101"/>
      <c r="B23" s="12" t="str">
        <f>IF(B22="○", 3, IF(B22="△", 2, IF(B22="×", 1, "")))</f>
        <v/>
      </c>
      <c r="C23" s="19" t="s">
        <v>28</v>
      </c>
      <c r="D23" s="12" t="str">
        <f>D21</f>
        <v/>
      </c>
      <c r="E23" s="19" t="s">
        <v>29</v>
      </c>
      <c r="F23" s="14" t="e">
        <f>B23*D23</f>
        <v>#VALUE!</v>
      </c>
      <c r="G23" s="12" t="str">
        <f>IF(G22="○", 3, IF(G22="△", 2, IF(G22="×", 1, "")))</f>
        <v/>
      </c>
      <c r="H23" s="19" t="s">
        <v>28</v>
      </c>
      <c r="I23" s="12" t="str">
        <f>I21</f>
        <v/>
      </c>
      <c r="J23" s="19" t="s">
        <v>29</v>
      </c>
      <c r="K23" s="14" t="e">
        <f>G23*I23</f>
        <v>#VALUE!</v>
      </c>
      <c r="L23" s="12" t="str">
        <f>IF(L22="○", 3, IF(L22="△", 2, IF(L22="×", 1, "")))</f>
        <v/>
      </c>
      <c r="M23" s="19" t="s">
        <v>28</v>
      </c>
      <c r="N23" s="12" t="str">
        <f>N21</f>
        <v/>
      </c>
      <c r="O23" s="19" t="s">
        <v>29</v>
      </c>
      <c r="P23" s="14" t="e">
        <f>L23*N23</f>
        <v>#VALUE!</v>
      </c>
      <c r="Q23" s="12" t="str">
        <f>IF(Q22="○", 3, IF(Q22="△", 2, IF(Q22="×", 1, "")))</f>
        <v/>
      </c>
      <c r="R23" s="19" t="s">
        <v>28</v>
      </c>
      <c r="S23" s="12" t="str">
        <f>S21</f>
        <v/>
      </c>
      <c r="T23" s="19" t="s">
        <v>29</v>
      </c>
      <c r="U23" s="14" t="e">
        <f>Q23*S23</f>
        <v>#VALUE!</v>
      </c>
      <c r="V23" s="12" t="str">
        <f>IF(V22="○", 3, IF(V22="△", 2, IF(V22="×", 1, "")))</f>
        <v/>
      </c>
      <c r="W23" s="19" t="s">
        <v>28</v>
      </c>
      <c r="X23" s="12" t="str">
        <f>X21</f>
        <v/>
      </c>
      <c r="Y23" s="19" t="s">
        <v>29</v>
      </c>
      <c r="Z23" s="14" t="e">
        <f>V23*X23</f>
        <v>#VALUE!</v>
      </c>
      <c r="AA23" s="12" t="str">
        <f>IF(AA22="○", 3, IF(AA22="△", 2, IF(AA22="×", 1, "")))</f>
        <v/>
      </c>
      <c r="AB23" s="19" t="s">
        <v>28</v>
      </c>
      <c r="AC23" s="12" t="str">
        <f>AC21</f>
        <v/>
      </c>
      <c r="AD23" s="19" t="s">
        <v>29</v>
      </c>
      <c r="AE23" s="14" t="e">
        <f>AA23*AC23</f>
        <v>#VALUE!</v>
      </c>
      <c r="AF23" s="41"/>
      <c r="AG23" s="42"/>
    </row>
    <row r="24" spans="1:33">
      <c r="A24" s="101"/>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1">
        <f t="shared" ref="AF24" si="3">SUM(IF(ISNUMBER(F25), F25, 0), IF(ISNUMBER(K25), K25, 0), IF(ISNUMBER(P25), P25, 0), IF(ISNUMBER(U25), U25, 0), IF(ISNUMBER(Z25), Z25, 0), IF(ISNUMBER(AE25), AE25, 0))</f>
        <v>0</v>
      </c>
      <c r="AG24" s="42"/>
    </row>
    <row r="25" spans="1:33">
      <c r="A25" s="101"/>
      <c r="B25" s="12" t="str">
        <f>IF(B24="○", 3, IF(B24="△", 2, IF(B24="×", 1, "")))</f>
        <v/>
      </c>
      <c r="C25" s="19" t="s">
        <v>28</v>
      </c>
      <c r="D25" s="12" t="str">
        <f>D23</f>
        <v/>
      </c>
      <c r="E25" s="19" t="s">
        <v>29</v>
      </c>
      <c r="F25" s="14" t="e">
        <f>B25*D25</f>
        <v>#VALUE!</v>
      </c>
      <c r="G25" s="12" t="str">
        <f>IF(G24="○", 3, IF(G24="△", 2, IF(G24="×", 1, "")))</f>
        <v/>
      </c>
      <c r="H25" s="19" t="s">
        <v>28</v>
      </c>
      <c r="I25" s="12" t="str">
        <f>I23</f>
        <v/>
      </c>
      <c r="J25" s="19" t="s">
        <v>29</v>
      </c>
      <c r="K25" s="14" t="e">
        <f>G25*I25</f>
        <v>#VALUE!</v>
      </c>
      <c r="L25" s="12" t="str">
        <f>IF(L24="○", 3, IF(L24="△", 2, IF(L24="×", 1, "")))</f>
        <v/>
      </c>
      <c r="M25" s="19" t="s">
        <v>28</v>
      </c>
      <c r="N25" s="12" t="str">
        <f>N23</f>
        <v/>
      </c>
      <c r="O25" s="19" t="s">
        <v>29</v>
      </c>
      <c r="P25" s="14" t="e">
        <f>L25*N25</f>
        <v>#VALUE!</v>
      </c>
      <c r="Q25" s="12" t="str">
        <f>IF(Q24="○", 3, IF(Q24="△", 2, IF(Q24="×", 1, "")))</f>
        <v/>
      </c>
      <c r="R25" s="19" t="s">
        <v>28</v>
      </c>
      <c r="S25" s="12" t="str">
        <f>S23</f>
        <v/>
      </c>
      <c r="T25" s="19" t="s">
        <v>29</v>
      </c>
      <c r="U25" s="14" t="e">
        <f>Q25*S25</f>
        <v>#VALUE!</v>
      </c>
      <c r="V25" s="12" t="str">
        <f>IF(V24="○", 3, IF(V24="△", 2, IF(V24="×", 1, "")))</f>
        <v/>
      </c>
      <c r="W25" s="19" t="s">
        <v>28</v>
      </c>
      <c r="X25" s="12" t="str">
        <f>X23</f>
        <v/>
      </c>
      <c r="Y25" s="19" t="s">
        <v>29</v>
      </c>
      <c r="Z25" s="14" t="e">
        <f>V25*X25</f>
        <v>#VALUE!</v>
      </c>
      <c r="AA25" s="12" t="str">
        <f>IF(AA24="○", 3, IF(AA24="△", 2, IF(AA24="×", 1, "")))</f>
        <v/>
      </c>
      <c r="AB25" s="19" t="s">
        <v>28</v>
      </c>
      <c r="AC25" s="12" t="str">
        <f>AC23</f>
        <v/>
      </c>
      <c r="AD25" s="19" t="s">
        <v>29</v>
      </c>
      <c r="AE25" s="14" t="e">
        <f>AA25*AC25</f>
        <v>#VALUE!</v>
      </c>
      <c r="AF25" s="41"/>
      <c r="AG25" s="42"/>
    </row>
    <row r="26" spans="1:33" ht="18" customHeight="1">
      <c r="A26" s="38" t="s">
        <v>20</v>
      </c>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row>
    <row r="27" spans="1:33" ht="18" customHeight="1">
      <c r="A27" s="39" t="s">
        <v>21</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row>
    <row r="28" spans="1:33">
      <c r="A28" t="s">
        <v>31</v>
      </c>
    </row>
    <row r="30" spans="1:33">
      <c r="A30" t="s">
        <v>32</v>
      </c>
    </row>
    <row r="31" spans="1:33">
      <c r="A31" s="46"/>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8"/>
    </row>
    <row r="32" spans="1:33">
      <c r="A32" s="49"/>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1"/>
    </row>
    <row r="33" spans="1:33">
      <c r="A33" s="49"/>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1"/>
    </row>
    <row r="34" spans="1:33">
      <c r="A34" s="49"/>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1"/>
    </row>
    <row r="35" spans="1:33">
      <c r="A35" s="49"/>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1"/>
    </row>
    <row r="36" spans="1:33">
      <c r="A36" s="4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1"/>
    </row>
    <row r="37" spans="1:33">
      <c r="A37" s="4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1"/>
    </row>
    <row r="38" spans="1:33">
      <c r="A38" s="4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1"/>
    </row>
    <row r="39" spans="1:33">
      <c r="A39" s="4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1"/>
    </row>
    <row r="40" spans="1:33">
      <c r="A40" s="52"/>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4"/>
    </row>
  </sheetData>
  <sheetProtection algorithmName="SHA-512" hashValue="oYKY5H6vDx+5K33ooqHLIPdPWhaUSt2sFOlQihLgfFbwblkneLeF+PJ1TUDD4Rlqo//Ww2v0W7j13NrgcHq8Dg==" saltValue="r+YdPW/j4SU07c/glhqqOg==" spinCount="100000" sheet="1" objects="1" scenarios="1" formatCells="0"/>
  <mergeCells count="67">
    <mergeCell ref="A31:AG40"/>
    <mergeCell ref="B2:S2"/>
    <mergeCell ref="B3:V3"/>
    <mergeCell ref="B8:AE8"/>
    <mergeCell ref="B10:AE12"/>
    <mergeCell ref="A11:A13"/>
    <mergeCell ref="B13:F13"/>
    <mergeCell ref="G13:K13"/>
    <mergeCell ref="L13:P13"/>
    <mergeCell ref="Q13:U13"/>
    <mergeCell ref="V13:Z13"/>
    <mergeCell ref="AB15:AE15"/>
    <mergeCell ref="AA13:AE13"/>
    <mergeCell ref="B14:F14"/>
    <mergeCell ref="G14:K14"/>
    <mergeCell ref="L14:P14"/>
    <mergeCell ref="Q14:U14"/>
    <mergeCell ref="V14:Z14"/>
    <mergeCell ref="AA14:AE14"/>
    <mergeCell ref="C15:F15"/>
    <mergeCell ref="H15:K15"/>
    <mergeCell ref="M15:P15"/>
    <mergeCell ref="R15:U15"/>
    <mergeCell ref="W15:Z15"/>
    <mergeCell ref="AA16:AE16"/>
    <mergeCell ref="AF16:AF17"/>
    <mergeCell ref="AG16:AG25"/>
    <mergeCell ref="A18:A19"/>
    <mergeCell ref="B18:F18"/>
    <mergeCell ref="G18:K18"/>
    <mergeCell ref="L18:P18"/>
    <mergeCell ref="Q18:U18"/>
    <mergeCell ref="V18:Z18"/>
    <mergeCell ref="AA18:AE18"/>
    <mergeCell ref="A16:A17"/>
    <mergeCell ref="B16:F16"/>
    <mergeCell ref="G16:K16"/>
    <mergeCell ref="L16:P16"/>
    <mergeCell ref="Q16:U16"/>
    <mergeCell ref="V16:Z16"/>
    <mergeCell ref="Q22:U22"/>
    <mergeCell ref="V22:Z22"/>
    <mergeCell ref="AF18:AF19"/>
    <mergeCell ref="A20:A21"/>
    <mergeCell ref="B20:F20"/>
    <mergeCell ref="G20:K20"/>
    <mergeCell ref="L20:P20"/>
    <mergeCell ref="Q20:U20"/>
    <mergeCell ref="V20:Z20"/>
    <mergeCell ref="AA20:AE20"/>
    <mergeCell ref="AF20:AF21"/>
    <mergeCell ref="A26:AG26"/>
    <mergeCell ref="A27:AG27"/>
    <mergeCell ref="AA22:AE22"/>
    <mergeCell ref="AF22:AF23"/>
    <mergeCell ref="A24:A25"/>
    <mergeCell ref="B24:F24"/>
    <mergeCell ref="G24:K24"/>
    <mergeCell ref="L24:P24"/>
    <mergeCell ref="Q24:U24"/>
    <mergeCell ref="V24:Z24"/>
    <mergeCell ref="AA24:AE24"/>
    <mergeCell ref="AF24:AF25"/>
    <mergeCell ref="A22:A23"/>
    <mergeCell ref="B22:F22"/>
    <mergeCell ref="G22:K22"/>
    <mergeCell ref="L22:P22"/>
  </mergeCells>
  <phoneticPr fontId="1"/>
  <dataValidations count="2">
    <dataValidation type="list" allowBlank="1" showInputMessage="1" showErrorMessage="1" sqref="B14:AE14" xr:uid="{22869658-6B66-4D03-A9B8-A3D9CB9FA96B}">
      <formula1>"＋＋＋,＋＋,＋"</formula1>
    </dataValidation>
    <dataValidation type="list" allowBlank="1" showInputMessage="1" showErrorMessage="1" sqref="B16:AE16 B18:AE18 B20:AE20 B22:AE22 B24:AE24" xr:uid="{BE13D2B5-78A2-4CF2-98D3-E01C01B477AA}">
      <formula1>"○,△,×"</formula1>
    </dataValidation>
  </dataValidations>
  <pageMargins left="0.7" right="0.7" top="0.75" bottom="0.75" header="0.3" footer="0.3"/>
  <pageSetup paperSize="9" scale="73"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6C58086B50A148956A246D4FBD8963" ma:contentTypeVersion="21" ma:contentTypeDescription="新しいドキュメントを作成します。" ma:contentTypeScope="" ma:versionID="1b2eb0a05b07b6874736bdaf1f3840de">
  <xsd:schema xmlns:xsd="http://www.w3.org/2001/XMLSchema" xmlns:xs="http://www.w3.org/2001/XMLSchema" xmlns:p="http://schemas.microsoft.com/office/2006/metadata/properties" xmlns:ns2="5fea25e0-199b-4e44-a726-ff0f81337ab6" xmlns:ns3="e00d37fe-9097-48f3-a003-3f6b98e619d2" targetNamespace="http://schemas.microsoft.com/office/2006/metadata/properties" ma:root="true" ma:fieldsID="77d1964f270e130464af9cfee92fc497" ns2:_="" ns3:_="">
    <xsd:import namespace="5fea25e0-199b-4e44-a726-ff0f81337ab6"/>
    <xsd:import namespace="e00d37fe-9097-48f3-a003-3f6b98e619d2"/>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_x5236__x4f5c__x72b6__x6cc1_"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ea25e0-199b-4e44-a726-ff0f81337a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_x5236__x4f5c__x72b6__x6cc1_" ma:index="13" nillable="true" ma:displayName="制作状況" ma:description="制作状況のステータス管理" ma:format="Dropdown" ma:internalName="_x5236__x4f5c__x72b6__x6cc1_">
      <xsd:simpleType>
        <xsd:union memberTypes="dms:Text">
          <xsd:simpleType>
            <xsd:restriction base="dms:Choice">
              <xsd:enumeration value="入稿データ準備中"/>
              <xsd:enumeration value="入稿"/>
              <xsd:enumeration value="初校（医学書院確認中）"/>
              <xsd:enumeration value="初校戻し"/>
              <xsd:enumeration value="再校（医学書院確認中）"/>
              <xsd:enumeration value="再校戻し"/>
              <xsd:enumeration value="校了"/>
            </xsd:restriction>
          </xsd:simpleType>
        </xsd:un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画像タグ" ma:readOnly="false" ma:fieldId="{5cf76f15-5ced-4ddc-b409-7134ff3c332f}" ma:taxonomyMulti="true" ma:sspId="9c4ea52c-1193-4a46-926e-1022ebc918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0d37fe-9097-48f3-a003-3f6b98e619d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25" nillable="true" ma:displayName="Taxonomy Catch All Column" ma:hidden="true" ma:list="{ff0e6ad2-d672-4882-bec4-dc4bddaa1e3f}" ma:internalName="TaxCatchAll" ma:showField="CatchAllData" ma:web="e00d37fe-9097-48f3-a003-3f6b98e619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ea25e0-199b-4e44-a726-ff0f81337ab6">
      <Terms xmlns="http://schemas.microsoft.com/office/infopath/2007/PartnerControls"/>
    </lcf76f155ced4ddcb4097134ff3c332f>
    <_x5236__x4f5c__x72b6__x6cc1_ xmlns="5fea25e0-199b-4e44-a726-ff0f81337ab6" xsi:nil="true"/>
    <TaxCatchAll xmlns="e00d37fe-9097-48f3-a003-3f6b98e619d2" xsi:nil="true"/>
    <_Flow_SignoffStatus xmlns="5fea25e0-199b-4e44-a726-ff0f81337ab6" xsi:nil="true"/>
  </documentManagement>
</p:properties>
</file>

<file path=customXml/itemProps1.xml><?xml version="1.0" encoding="utf-8"?>
<ds:datastoreItem xmlns:ds="http://schemas.openxmlformats.org/officeDocument/2006/customXml" ds:itemID="{19AD9356-ECB8-4C72-B04D-EAF94E53A4AF}"/>
</file>

<file path=customXml/itemProps2.xml><?xml version="1.0" encoding="utf-8"?>
<ds:datastoreItem xmlns:ds="http://schemas.openxmlformats.org/officeDocument/2006/customXml" ds:itemID="{9F85F1FB-2B44-469F-B829-BBC18255F863}"/>
</file>

<file path=customXml/itemProps3.xml><?xml version="1.0" encoding="utf-8"?>
<ds:datastoreItem xmlns:ds="http://schemas.openxmlformats.org/officeDocument/2006/customXml" ds:itemID="{D0BFE9EE-CB30-4DC8-B948-9CDB656A009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ご案内</vt:lpstr>
      <vt:lpstr>1)OOVL日本版</vt:lpstr>
      <vt:lpstr>2)OOVL表</vt:lpstr>
      <vt:lpstr>3)自動計算</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2025-09-30T02:51:17Z</cp:lastPrinted>
  <dcterms:created xsi:type="dcterms:W3CDTF">2024-12-14T14:36:00Z</dcterms:created>
  <dcterms:modified xsi:type="dcterms:W3CDTF">2026-05-13T08:44:38Z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0x010100026C58086B50A148956A246D4FBD8963</vt:lpwstr>
  </property>
</Properties>
</file>